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vcelle714-my.sharepoint.com/personal/ksvcelle_ksvcelle714_onmicrosoft_com/Documents/Sport/Bogen/KM ab 2004/KM 2026/"/>
    </mc:Choice>
  </mc:AlternateContent>
  <xr:revisionPtr revIDLastSave="0" documentId="8_{5308D4CD-9689-488A-B0E6-5B6CC206EF45}" xr6:coauthVersionLast="47" xr6:coauthVersionMax="47" xr10:uidLastSave="{00000000-0000-0000-0000-000000000000}"/>
  <bookViews>
    <workbookView xWindow="-120" yWindow="-120" windowWidth="29040" windowHeight="15720" activeTab="1" xr2:uid="{4A0DCEA0-528E-4EAF-9B68-CEAF9E22AA5A}"/>
  </bookViews>
  <sheets>
    <sheet name="WA" sheetId="1" r:id="rId1"/>
    <sheet name="Halle DSB" sheetId="7" r:id="rId2"/>
    <sheet name="70m Runde DSB" sheetId="6" r:id="rId3"/>
    <sheet name="Feld DSB" sheetId="4" r:id="rId4"/>
    <sheet name="3D" sheetId="8" r:id="rId5"/>
    <sheet name="WA Feld + 3D" sheetId="5" r:id="rId6"/>
    <sheet name="DSB" sheetId="3" r:id="rId7"/>
  </sheets>
  <definedNames>
    <definedName name="_xlnm.Print_Area" localSheetId="0">WA!$A$1:$L$22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8" l="1"/>
  <c r="C40" i="8"/>
  <c r="E37" i="8"/>
  <c r="C37" i="8"/>
  <c r="E34" i="8"/>
  <c r="C34" i="8"/>
  <c r="E31" i="8"/>
  <c r="C31" i="8"/>
  <c r="E28" i="8"/>
  <c r="C28" i="8"/>
  <c r="C23" i="8"/>
  <c r="C20" i="8"/>
  <c r="E17" i="8"/>
  <c r="C17" i="8"/>
  <c r="E14" i="8"/>
  <c r="C14" i="8"/>
  <c r="E11" i="8"/>
  <c r="C11" i="8"/>
  <c r="E8" i="8"/>
  <c r="C8" i="8"/>
  <c r="C23" i="4"/>
  <c r="C20" i="4"/>
  <c r="E17" i="4"/>
  <c r="C17" i="4"/>
  <c r="E8" i="4"/>
  <c r="E8" i="5"/>
  <c r="C30" i="7"/>
  <c r="E27" i="7"/>
  <c r="C27" i="7"/>
  <c r="E24" i="7"/>
  <c r="C24" i="7"/>
  <c r="E21" i="7"/>
  <c r="C21" i="7"/>
  <c r="E18" i="7"/>
  <c r="C18" i="7"/>
  <c r="E15" i="7"/>
  <c r="C15" i="7"/>
  <c r="E12" i="7"/>
  <c r="C12" i="7"/>
  <c r="C9" i="7"/>
  <c r="C30" i="6"/>
  <c r="E27" i="6"/>
  <c r="C27" i="6"/>
  <c r="E24" i="6"/>
  <c r="C24" i="6"/>
  <c r="E21" i="6"/>
  <c r="C21" i="6"/>
  <c r="E18" i="6"/>
  <c r="C18" i="6"/>
  <c r="E15" i="6"/>
  <c r="C15" i="6"/>
  <c r="E12" i="6"/>
  <c r="C12" i="6"/>
  <c r="C9" i="6"/>
  <c r="E14" i="4"/>
  <c r="C14" i="4"/>
  <c r="E11" i="4"/>
  <c r="C11" i="4"/>
  <c r="C8" i="4"/>
  <c r="E14" i="5"/>
  <c r="C14" i="5"/>
  <c r="C20" i="5"/>
  <c r="E17" i="5"/>
  <c r="C17" i="5"/>
  <c r="E11" i="5"/>
  <c r="C11" i="5"/>
  <c r="C8" i="5"/>
  <c r="C29" i="3"/>
  <c r="E26" i="3"/>
  <c r="C26" i="3"/>
  <c r="E23" i="3"/>
  <c r="C23" i="3"/>
  <c r="E20" i="3"/>
  <c r="C20" i="3"/>
  <c r="E17" i="3"/>
  <c r="C17" i="3"/>
  <c r="E14" i="3"/>
  <c r="C14" i="3"/>
  <c r="E11" i="3"/>
  <c r="C11" i="3"/>
  <c r="C8" i="3"/>
  <c r="C8" i="1"/>
  <c r="E8" i="1"/>
  <c r="C11" i="1"/>
  <c r="E11" i="1"/>
  <c r="C14" i="1"/>
  <c r="E14" i="1"/>
  <c r="C17" i="1"/>
  <c r="E17" i="1"/>
  <c r="C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Spies</author>
  </authors>
  <commentList>
    <comment ref="A3" authorId="0" shapeId="0" xr:uid="{CF77920E-7F92-47E4-8BF7-BBA49EFC7B5E}">
      <text>
        <r>
          <rPr>
            <sz val="12"/>
            <color indexed="81"/>
            <rFont val="Arial"/>
          </rPr>
          <t>Hier das aktuelle
Sportjahr eingeben!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Spies</author>
  </authors>
  <commentList>
    <comment ref="A3" authorId="0" shapeId="0" xr:uid="{5B2D4A0D-F920-4942-AF20-97573D3A3830}">
      <text>
        <r>
          <rPr>
            <sz val="12"/>
            <color indexed="81"/>
            <rFont val="Arial"/>
          </rPr>
          <t>Hier das aktuelle
Sportjahr eingeben!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Spies</author>
  </authors>
  <commentList>
    <comment ref="A3" authorId="0" shapeId="0" xr:uid="{B5ACF6A7-BCE2-4BD3-B7E0-44098462567F}">
      <text>
        <r>
          <rPr>
            <sz val="12"/>
            <color indexed="81"/>
            <rFont val="Arial"/>
          </rPr>
          <t>Hier das aktuelle
Sportjahr eingeben!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Spies</author>
  </authors>
  <commentList>
    <comment ref="A3" authorId="0" shapeId="0" xr:uid="{1A87FF2B-CF72-4823-B414-020AFE378A12}">
      <text>
        <r>
          <rPr>
            <sz val="12"/>
            <color indexed="81"/>
            <rFont val="Arial"/>
          </rPr>
          <t>Hier das aktuelle
Sportjahr eingeben!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Spies</author>
  </authors>
  <commentList>
    <comment ref="A3" authorId="0" shapeId="0" xr:uid="{DB87BFC6-2022-4A55-9DD6-923A48773306}">
      <text>
        <r>
          <rPr>
            <sz val="12"/>
            <color indexed="81"/>
            <rFont val="Arial"/>
          </rPr>
          <t>Hier das aktuelle
Sportjahr eingeben!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Spies</author>
  </authors>
  <commentList>
    <comment ref="A3" authorId="0" shapeId="0" xr:uid="{8E3C989A-5F0F-4DE0-B839-F4E7725325F5}">
      <text>
        <r>
          <rPr>
            <sz val="12"/>
            <color indexed="81"/>
            <rFont val="Arial"/>
          </rPr>
          <t>Hier das aktuelle
Sportjahr eingeben!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Spies</author>
  </authors>
  <commentList>
    <comment ref="A3" authorId="0" shapeId="0" xr:uid="{6D20D57B-7BFF-4F26-83D2-94E489CEA09A}">
      <text>
        <r>
          <rPr>
            <sz val="12"/>
            <color indexed="81"/>
            <rFont val="Arial"/>
          </rPr>
          <t>Hier das aktuelle
Sportjahr eingeben!</t>
        </r>
      </text>
    </comment>
  </commentList>
</comments>
</file>

<file path=xl/sharedStrings.xml><?xml version="1.0" encoding="utf-8"?>
<sst xmlns="http://schemas.openxmlformats.org/spreadsheetml/2006/main" count="1011" uniqueCount="394">
  <si>
    <t xml:space="preserve"> </t>
  </si>
  <si>
    <t>Pfeile</t>
  </si>
  <si>
    <t>u.</t>
  </si>
  <si>
    <t>jünger</t>
  </si>
  <si>
    <t>Halle</t>
  </si>
  <si>
    <t>Jahrgang</t>
  </si>
  <si>
    <t>122cm</t>
  </si>
  <si>
    <t>18 m</t>
  </si>
  <si>
    <t>Schüler A</t>
  </si>
  <si>
    <t>Jahre</t>
  </si>
  <si>
    <t>60 cm</t>
  </si>
  <si>
    <t>40 m</t>
  </si>
  <si>
    <t>60 m</t>
  </si>
  <si>
    <t>Spot</t>
  </si>
  <si>
    <t>70 m</t>
  </si>
  <si>
    <t>-</t>
  </si>
  <si>
    <t>älter</t>
  </si>
  <si>
    <t>Klasse</t>
  </si>
  <si>
    <t>Art</t>
  </si>
  <si>
    <t>Entfernung</t>
  </si>
  <si>
    <t>Auflage</t>
  </si>
  <si>
    <t>Recurve</t>
  </si>
  <si>
    <t>pro Distanz 36 Pfeile</t>
  </si>
  <si>
    <t>Entfernungen</t>
  </si>
  <si>
    <t>40 cm</t>
  </si>
  <si>
    <t>Geburtsjahr/Alter</t>
  </si>
  <si>
    <t>Schützen/</t>
  </si>
  <si>
    <t>Damenkl.</t>
  </si>
  <si>
    <t xml:space="preserve">Junioren </t>
  </si>
  <si>
    <t>50m,30m</t>
  </si>
  <si>
    <t>70m,60m,50m,30m</t>
  </si>
  <si>
    <t>Junioren w</t>
  </si>
  <si>
    <t>60m,50m,40m,30m</t>
  </si>
  <si>
    <t>122cm / 80cm</t>
  </si>
  <si>
    <t>90m,70m,50m,30m</t>
  </si>
  <si>
    <t>122cm / 122cm / 80cm / 80cm</t>
  </si>
  <si>
    <t>Jahrgangsklassen- International</t>
  </si>
  <si>
    <t>International - Stern</t>
  </si>
  <si>
    <t>Master Herren</t>
  </si>
  <si>
    <t>Master Damen</t>
  </si>
  <si>
    <t>Cadet men</t>
  </si>
  <si>
    <t>Cadet women</t>
  </si>
  <si>
    <t>Jahrgangsklassen-DSB</t>
  </si>
  <si>
    <t>National - Stern</t>
  </si>
  <si>
    <t>Schüler C</t>
  </si>
  <si>
    <t>80 cm</t>
  </si>
  <si>
    <t>Kein Wettkampf</t>
  </si>
  <si>
    <t>bis LM</t>
  </si>
  <si>
    <t>Schüler B</t>
  </si>
  <si>
    <t>Jugend</t>
  </si>
  <si>
    <t>Jugend w</t>
  </si>
  <si>
    <t>AK Herren</t>
  </si>
  <si>
    <t>AK Damen</t>
  </si>
  <si>
    <t>Senioren</t>
  </si>
  <si>
    <t>Senioren w</t>
  </si>
  <si>
    <t>Feld</t>
  </si>
  <si>
    <t>Gelbe Plöcke</t>
  </si>
  <si>
    <t>Blaue Plöcke</t>
  </si>
  <si>
    <t>Rote Plöcke</t>
  </si>
  <si>
    <t>Blank</t>
  </si>
  <si>
    <t xml:space="preserve">Schüler </t>
  </si>
  <si>
    <t>Recurve Compound</t>
  </si>
  <si>
    <t>Jahrgangsklassen - DSB Feldbogen</t>
  </si>
  <si>
    <t>Startklasse Apollon  m/w Rec: _xx Comp: 1xx Blank: 2xx</t>
  </si>
  <si>
    <t>Startklasse Apollon  m/w Rec: _xx Comp: 1xx</t>
  </si>
  <si>
    <t>Jahrgangsklassen - WA Feldbogen + 3D</t>
  </si>
  <si>
    <t>Compound</t>
  </si>
  <si>
    <t>Blankbogen</t>
  </si>
  <si>
    <t>Schüler / w</t>
  </si>
  <si>
    <t>Jugend / w</t>
  </si>
  <si>
    <t>Entfernung Unbekannt</t>
  </si>
  <si>
    <t>Zahl der Scheiben</t>
  </si>
  <si>
    <t>Gelber Pflock</t>
  </si>
  <si>
    <t>Blauer Pflock</t>
  </si>
  <si>
    <t>Roter Pflock</t>
  </si>
  <si>
    <t>2 - 4 (3 )</t>
  </si>
  <si>
    <t>20 cm</t>
  </si>
  <si>
    <t>5 - 10</t>
  </si>
  <si>
    <t>10 - 15</t>
  </si>
  <si>
    <t>10 - 20</t>
  </si>
  <si>
    <t>15 - 25</t>
  </si>
  <si>
    <t>15 - 30</t>
  </si>
  <si>
    <t>20 - 35</t>
  </si>
  <si>
    <t>30 - 45</t>
  </si>
  <si>
    <t>35 - 55</t>
  </si>
  <si>
    <t>insgesamt 12 Scheiben</t>
  </si>
  <si>
    <t>Entfernung Bekannt</t>
  </si>
  <si>
    <t>3</t>
  </si>
  <si>
    <t>5 - 10 - 15</t>
  </si>
  <si>
    <t>10 - 15 - 20</t>
  </si>
  <si>
    <t>10 -15 - 20</t>
  </si>
  <si>
    <t>15 - 20 - 25</t>
  </si>
  <si>
    <t>20 - 25 - 30</t>
  </si>
  <si>
    <t>30 - 35 - 40</t>
  </si>
  <si>
    <t>40 - 45 - 50</t>
  </si>
  <si>
    <t>50 - 55 - 60</t>
  </si>
  <si>
    <t>Wettbewerbe</t>
  </si>
  <si>
    <t>WK -Klasse</t>
  </si>
  <si>
    <t>Blank / Rec./ Comp.</t>
  </si>
  <si>
    <t>Recurve / Compound</t>
  </si>
  <si>
    <t>Damen</t>
  </si>
  <si>
    <t>Schützen</t>
  </si>
  <si>
    <t>Mann  schaft</t>
  </si>
  <si>
    <t>18m/80 cm</t>
  </si>
  <si>
    <t>M</t>
  </si>
  <si>
    <t>keine M</t>
  </si>
  <si>
    <t>25m/80 cm</t>
  </si>
  <si>
    <t>40m/122cm</t>
  </si>
  <si>
    <t>60m/122cm</t>
  </si>
  <si>
    <t>70m/122cm</t>
  </si>
  <si>
    <t>Jahrgangsklassen - Halle</t>
  </si>
  <si>
    <t>Sportjahr eingeben.</t>
  </si>
  <si>
    <t>Die Tabelle aktualisiert sich dann automatisch.</t>
  </si>
  <si>
    <t>Schüler können starten bekommen aber keinen Stern</t>
  </si>
  <si>
    <t>Recurve Compound Blank</t>
  </si>
  <si>
    <t>Jahrgangsklassen- WA Runde im Freien</t>
  </si>
  <si>
    <t>Kennzahl Apollon</t>
  </si>
  <si>
    <t xml:space="preserve">Kennzahl Apollon </t>
  </si>
  <si>
    <t>Kennzahl SpO</t>
  </si>
  <si>
    <t>6.10.24</t>
  </si>
  <si>
    <t>6.10.25</t>
  </si>
  <si>
    <t>6.15.20</t>
  </si>
  <si>
    <t>6.16.30</t>
  </si>
  <si>
    <t>6.16.10</t>
  </si>
  <si>
    <t>6.16.11</t>
  </si>
  <si>
    <t>6.10.22</t>
  </si>
  <si>
    <t>6.10.23</t>
  </si>
  <si>
    <t>6.10.20</t>
  </si>
  <si>
    <t>6.10.21</t>
  </si>
  <si>
    <t>6.10.30</t>
  </si>
  <si>
    <t>6.10.31</t>
  </si>
  <si>
    <t>6.10.40</t>
  </si>
  <si>
    <t>6.10.41</t>
  </si>
  <si>
    <t>6.10.10</t>
  </si>
  <si>
    <t>6.10.11</t>
  </si>
  <si>
    <t>6.15.30</t>
  </si>
  <si>
    <t>6.15.31</t>
  </si>
  <si>
    <t>6.15.40</t>
  </si>
  <si>
    <t>6.15.41</t>
  </si>
  <si>
    <t>6.15.10</t>
  </si>
  <si>
    <t>6.15.11</t>
  </si>
  <si>
    <t>6.25.20</t>
  </si>
  <si>
    <t>6.25.30</t>
  </si>
  <si>
    <t>6.25.31</t>
  </si>
  <si>
    <t>6.25.40</t>
  </si>
  <si>
    <t>6.25.41</t>
  </si>
  <si>
    <t>6.25.10</t>
  </si>
  <si>
    <t>6.25.11</t>
  </si>
  <si>
    <t>6.26.20</t>
  </si>
  <si>
    <t>6.26.30</t>
  </si>
  <si>
    <t>6.26.31</t>
  </si>
  <si>
    <t>6.26.10</t>
  </si>
  <si>
    <t>6.26.11</t>
  </si>
  <si>
    <t>6.20.24</t>
  </si>
  <si>
    <t>6.20.25</t>
  </si>
  <si>
    <t>6.20.22</t>
  </si>
  <si>
    <t>6.20.23</t>
  </si>
  <si>
    <t>6.20.20</t>
  </si>
  <si>
    <t>6.20.21</t>
  </si>
  <si>
    <t>6.20.30</t>
  </si>
  <si>
    <t>6.20.31</t>
  </si>
  <si>
    <t>6.20.40</t>
  </si>
  <si>
    <t>6.20.41</t>
  </si>
  <si>
    <t>6.20.10</t>
  </si>
  <si>
    <t>6.20.11</t>
  </si>
  <si>
    <t>WA</t>
  </si>
  <si>
    <t>6.30.20</t>
  </si>
  <si>
    <t>6.30.30</t>
  </si>
  <si>
    <t>6.30.10</t>
  </si>
  <si>
    <t>6.30.11</t>
  </si>
  <si>
    <t>6.30.50</t>
  </si>
  <si>
    <t>6.40.20</t>
  </si>
  <si>
    <t>6.40.30</t>
  </si>
  <si>
    <t>6.40.10</t>
  </si>
  <si>
    <t>6.40.11</t>
  </si>
  <si>
    <t>6.40.50</t>
  </si>
  <si>
    <t>6.50.20</t>
  </si>
  <si>
    <t>6.50.30</t>
  </si>
  <si>
    <t>6.50.10</t>
  </si>
  <si>
    <t>6.50.11</t>
  </si>
  <si>
    <t>6.50.50</t>
  </si>
  <si>
    <t>Schüler (national)</t>
  </si>
  <si>
    <t>Kadetten (Jugend)</t>
  </si>
  <si>
    <t>Herren/</t>
  </si>
  <si>
    <t xml:space="preserve"> Junioren</t>
  </si>
  <si>
    <t>Master klasse</t>
  </si>
  <si>
    <t>männlich</t>
  </si>
  <si>
    <t>weiblich</t>
  </si>
  <si>
    <t>Klassen numern nach Geschlecht</t>
  </si>
  <si>
    <t>-xx</t>
  </si>
  <si>
    <t>moderner Langbogen</t>
  </si>
  <si>
    <t>traditioneller Langbogen</t>
  </si>
  <si>
    <t>instinktiver Recurvebogen</t>
  </si>
  <si>
    <t>Compound bogen:</t>
  </si>
  <si>
    <t>Recurve bogen:</t>
  </si>
  <si>
    <t>1xx</t>
  </si>
  <si>
    <t>2xx</t>
  </si>
  <si>
    <t>3xx</t>
  </si>
  <si>
    <t>4xx</t>
  </si>
  <si>
    <t>5xx</t>
  </si>
  <si>
    <t>Klassennummern für  Apollon</t>
  </si>
  <si>
    <t>35 - 40 - 45</t>
  </si>
  <si>
    <t>50m/122cm</t>
  </si>
  <si>
    <t>früher</t>
  </si>
  <si>
    <t>40m/80cm</t>
  </si>
  <si>
    <t>6.16.20</t>
  </si>
  <si>
    <t>Entfernung       Auflage</t>
  </si>
  <si>
    <t>Entfernung  Auflage</t>
  </si>
  <si>
    <t>Entfernung Auflage</t>
  </si>
  <si>
    <t>50m / 10-5 Ring Auflage</t>
  </si>
  <si>
    <t>Juniorenkl.</t>
  </si>
  <si>
    <t>6.30.40</t>
  </si>
  <si>
    <t>6.50.40</t>
  </si>
  <si>
    <t>6.40.40</t>
  </si>
  <si>
    <t>Junioren</t>
  </si>
  <si>
    <t>221*</t>
  </si>
  <si>
    <t>231*</t>
  </si>
  <si>
    <t>21*</t>
  </si>
  <si>
    <t>31*</t>
  </si>
  <si>
    <t>*m/w nur KM ab LM nur noch Start in der Klasse männlich!</t>
  </si>
  <si>
    <t>6.16.41</t>
  </si>
  <si>
    <t>6.16.40</t>
  </si>
  <si>
    <t>6.26.40</t>
  </si>
  <si>
    <t>6.26.41</t>
  </si>
  <si>
    <t>6.26.21</t>
  </si>
  <si>
    <t>6.16.21</t>
  </si>
  <si>
    <t>6.16.31</t>
  </si>
  <si>
    <t>6.40.21</t>
  </si>
  <si>
    <t>6.40.31</t>
  </si>
  <si>
    <t>6.40.41</t>
  </si>
  <si>
    <t>6.50.21</t>
  </si>
  <si>
    <t>6.50.31</t>
  </si>
  <si>
    <t>6.50.41</t>
  </si>
  <si>
    <t>121*</t>
  </si>
  <si>
    <t>131*</t>
  </si>
  <si>
    <t>141*</t>
  </si>
  <si>
    <t>bei 111</t>
  </si>
  <si>
    <t>6.40.51</t>
  </si>
  <si>
    <t>241*</t>
  </si>
  <si>
    <t>bei 211</t>
  </si>
  <si>
    <t>bei 11</t>
  </si>
  <si>
    <t>6.30.21</t>
  </si>
  <si>
    <t>6.30.31</t>
  </si>
  <si>
    <t>6.30.41</t>
  </si>
  <si>
    <t>6.30.51</t>
  </si>
  <si>
    <t>bei 210</t>
  </si>
  <si>
    <t>Meldung in der Schüler A Klasse</t>
  </si>
  <si>
    <t>bei 50</t>
  </si>
  <si>
    <t>41*</t>
  </si>
  <si>
    <t>M bei 110</t>
  </si>
  <si>
    <t>M bei 111</t>
  </si>
  <si>
    <t>*Einzelwertung nur bei der KM, Meldung Blankbogen Schüler- und Jugendklassen nur bis zur LM + m/w. zusammen.</t>
  </si>
  <si>
    <t>6.30.60</t>
  </si>
  <si>
    <t>bei 150</t>
  </si>
  <si>
    <t>6.30.61</t>
  </si>
  <si>
    <t>bei 250</t>
  </si>
  <si>
    <t>Langbogen</t>
  </si>
  <si>
    <t>Langb.trad.</t>
  </si>
  <si>
    <t>Instinkt. Rec.</t>
  </si>
  <si>
    <t>6.60.20</t>
  </si>
  <si>
    <t>6.65.20</t>
  </si>
  <si>
    <t>6.66.20</t>
  </si>
  <si>
    <t>6.67.20</t>
  </si>
  <si>
    <t>6.70.20</t>
  </si>
  <si>
    <t>6.68.20</t>
  </si>
  <si>
    <t>6.60.21</t>
  </si>
  <si>
    <t>6.60.30</t>
  </si>
  <si>
    <t>6.60.31</t>
  </si>
  <si>
    <t>6.60.40</t>
  </si>
  <si>
    <t>6.60.41</t>
  </si>
  <si>
    <t>6.60.10</t>
  </si>
  <si>
    <t>6.60.11</t>
  </si>
  <si>
    <t>6.60.50</t>
  </si>
  <si>
    <t>6.60.51</t>
  </si>
  <si>
    <t>6.60.60</t>
  </si>
  <si>
    <t>6.60.61</t>
  </si>
  <si>
    <t>Jahrgangsklassen - 3 D</t>
  </si>
  <si>
    <t>6.65.21</t>
  </si>
  <si>
    <t>6.65.30</t>
  </si>
  <si>
    <t>6.65.31</t>
  </si>
  <si>
    <t>6.65.40</t>
  </si>
  <si>
    <t>6.65.41</t>
  </si>
  <si>
    <t>6.65.10</t>
  </si>
  <si>
    <t>6.65.11</t>
  </si>
  <si>
    <t>6.65.50</t>
  </si>
  <si>
    <t>6.65.60</t>
  </si>
  <si>
    <t>6.65.61</t>
  </si>
  <si>
    <t>6.50.60</t>
  </si>
  <si>
    <t>6.50.61</t>
  </si>
  <si>
    <t>6.40.60</t>
  </si>
  <si>
    <t>6.40.61</t>
  </si>
  <si>
    <t>6.66.21</t>
  </si>
  <si>
    <t>6.66.30</t>
  </si>
  <si>
    <t>6.66.31</t>
  </si>
  <si>
    <t>6.66.40</t>
  </si>
  <si>
    <t>6.66.41</t>
  </si>
  <si>
    <t>6.66.10</t>
  </si>
  <si>
    <t>6.66.11</t>
  </si>
  <si>
    <t>6.66.50</t>
  </si>
  <si>
    <t>6.66.51</t>
  </si>
  <si>
    <t>6.66.60</t>
  </si>
  <si>
    <t>6.66.61</t>
  </si>
  <si>
    <t>Seniorinnen</t>
  </si>
  <si>
    <t>6.67.30</t>
  </si>
  <si>
    <t>6.67.31</t>
  </si>
  <si>
    <t>6.67.40</t>
  </si>
  <si>
    <t>6.67.41</t>
  </si>
  <si>
    <t>6.67.10</t>
  </si>
  <si>
    <t>6.67.11</t>
  </si>
  <si>
    <t>6.67.50</t>
  </si>
  <si>
    <t>6.67.51</t>
  </si>
  <si>
    <t>6.67.60</t>
  </si>
  <si>
    <t>6.67.61</t>
  </si>
  <si>
    <t>6.70.21</t>
  </si>
  <si>
    <t>6.68.21</t>
  </si>
  <si>
    <t>6.70.30</t>
  </si>
  <si>
    <t>6.70.31</t>
  </si>
  <si>
    <t>6.70.40</t>
  </si>
  <si>
    <t>6.70.41</t>
  </si>
  <si>
    <t>6.70.10</t>
  </si>
  <si>
    <t>6.70.11</t>
  </si>
  <si>
    <t>6.70.50</t>
  </si>
  <si>
    <t>6.70.51</t>
  </si>
  <si>
    <t>6.70.60</t>
  </si>
  <si>
    <t>6.70.61</t>
  </si>
  <si>
    <t>6.68.61</t>
  </si>
  <si>
    <t>6.68.60</t>
  </si>
  <si>
    <t>6.68.51</t>
  </si>
  <si>
    <t>6.68.50</t>
  </si>
  <si>
    <t>6.68.11</t>
  </si>
  <si>
    <t>6.68.10</t>
  </si>
  <si>
    <t>6.68.41</t>
  </si>
  <si>
    <t>6.68.40</t>
  </si>
  <si>
    <t>6.68.31</t>
  </si>
  <si>
    <t>6.68.30</t>
  </si>
  <si>
    <t>bei 310</t>
  </si>
  <si>
    <t>bei 311</t>
  </si>
  <si>
    <t>421*</t>
  </si>
  <si>
    <t>331*</t>
  </si>
  <si>
    <t>341*</t>
  </si>
  <si>
    <t>431*</t>
  </si>
  <si>
    <t>441*</t>
  </si>
  <si>
    <t>bei 410</t>
  </si>
  <si>
    <t>bei 411</t>
  </si>
  <si>
    <t>bei 510</t>
  </si>
  <si>
    <t>bei 511</t>
  </si>
  <si>
    <t>521*</t>
  </si>
  <si>
    <t>531*</t>
  </si>
  <si>
    <t>541*</t>
  </si>
  <si>
    <t>Geburtsjahr / Alter</t>
  </si>
  <si>
    <t>*Einzelwertung nur bei der KM, Meldung Blankbogen Schüler- und Jugendklassen nur bis zur LM und dort m/w. zusammen.</t>
  </si>
  <si>
    <t>6.10.12</t>
  </si>
  <si>
    <t>6.10.13</t>
  </si>
  <si>
    <t>6.10.14</t>
  </si>
  <si>
    <t>6.10.15</t>
  </si>
  <si>
    <t>bei 113</t>
  </si>
  <si>
    <t>6.15.14</t>
  </si>
  <si>
    <t>6.15.15</t>
  </si>
  <si>
    <t>6.16.14</t>
  </si>
  <si>
    <t>6.16.15</t>
  </si>
  <si>
    <t>6.16.12</t>
  </si>
  <si>
    <t>6.16.13</t>
  </si>
  <si>
    <t>6.15.12</t>
  </si>
  <si>
    <t>6.15.13</t>
  </si>
  <si>
    <t>Master M</t>
  </si>
  <si>
    <t>Master W</t>
  </si>
  <si>
    <t>bei 12</t>
  </si>
  <si>
    <t>bei 112</t>
  </si>
  <si>
    <t>bei 212</t>
  </si>
  <si>
    <t>Master m</t>
  </si>
  <si>
    <t>Master w</t>
  </si>
  <si>
    <t>6.20.12</t>
  </si>
  <si>
    <t>6.20.13</t>
  </si>
  <si>
    <t>6.20.14</t>
  </si>
  <si>
    <t>6.20.15</t>
  </si>
  <si>
    <t>bei 13</t>
  </si>
  <si>
    <t>6.25.12</t>
  </si>
  <si>
    <t>6.25.13</t>
  </si>
  <si>
    <t>6.25.14</t>
  </si>
  <si>
    <t>6.25.15</t>
  </si>
  <si>
    <t>6.26.12</t>
  </si>
  <si>
    <t>6.26.13</t>
  </si>
  <si>
    <t>6.26.14</t>
  </si>
  <si>
    <t>6.26.15</t>
  </si>
  <si>
    <t>In den Blankbogenklassen starten nur die Damen- und HERREN bei der DM! Alle anderen Blankbogenklassen nur bis LM!</t>
  </si>
  <si>
    <t>Master</t>
  </si>
  <si>
    <t>Recurve Compound +  3D Blank</t>
  </si>
  <si>
    <t xml:space="preserve">Recurve Compound </t>
  </si>
  <si>
    <t>Blank +          3D: Langbogen, traditioneller Bogen</t>
  </si>
  <si>
    <t>60 iger Spot</t>
  </si>
  <si>
    <r>
      <rPr>
        <b/>
        <sz val="10"/>
        <color indexed="10"/>
        <rFont val="Arial"/>
        <family val="2"/>
      </rPr>
      <t>40m</t>
    </r>
    <r>
      <rPr>
        <sz val="10"/>
        <rFont val="Arial"/>
      </rPr>
      <t xml:space="preserve"> / 10-5 Ring Auflage</t>
    </r>
  </si>
  <si>
    <t>80iger Spot</t>
  </si>
  <si>
    <t>35m/122cm</t>
  </si>
  <si>
    <r>
      <t>40 cm /</t>
    </r>
    <r>
      <rPr>
        <sz val="8"/>
        <color indexed="10"/>
        <rFont val="Arial"/>
        <family val="2"/>
      </rPr>
      <t xml:space="preserve">L. </t>
    </r>
    <r>
      <rPr>
        <b/>
        <sz val="8"/>
        <color indexed="10"/>
        <rFont val="Arial"/>
        <family val="2"/>
      </rPr>
      <t>Vegas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</si>
</sst>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0"/>
      <name val="Arial"/>
    </font>
    <font>
      <b/>
      <sz val="12"/>
      <name val="Arial"/>
    </font>
    <font>
      <b/>
      <u/>
      <sz val="20"/>
      <name val="Arial"/>
    </font>
    <font>
      <sz val="8"/>
      <name val="Arial"/>
    </font>
    <font>
      <b/>
      <sz val="10"/>
      <name val="Arial"/>
    </font>
    <font>
      <sz val="12"/>
      <color indexed="81"/>
      <name val="Arial"/>
    </font>
    <font>
      <sz val="10"/>
      <color indexed="12"/>
      <name val="Arial"/>
    </font>
    <font>
      <b/>
      <sz val="14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color indexed="10"/>
      <name val="Arial"/>
      <family val="2"/>
    </font>
    <font>
      <b/>
      <u/>
      <sz val="14"/>
      <color indexed="10"/>
      <name val="Arial"/>
      <family val="2"/>
    </font>
    <font>
      <b/>
      <sz val="9"/>
      <name val="Arial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8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/>
    <xf numFmtId="0" fontId="0" fillId="2" borderId="11" xfId="0" applyFill="1" applyBorder="1" applyAlignment="1">
      <alignment horizont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/>
    <xf numFmtId="0" fontId="1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0" fillId="3" borderId="2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0" borderId="0" xfId="0" applyFill="1"/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9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" fillId="4" borderId="32" xfId="0" applyFont="1" applyFill="1" applyBorder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10" xfId="0" applyFont="1" applyFill="1" applyBorder="1" applyAlignment="1">
      <alignment vertic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9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17" fontId="9" fillId="2" borderId="2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49" fontId="9" fillId="4" borderId="25" xfId="0" applyNumberFormat="1" applyFont="1" applyFill="1" applyBorder="1" applyAlignment="1">
      <alignment horizontal="center" vertical="center"/>
    </xf>
    <xf numFmtId="49" fontId="9" fillId="4" borderId="26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/>
    </xf>
    <xf numFmtId="49" fontId="9" fillId="4" borderId="25" xfId="0" applyNumberFormat="1" applyFont="1" applyFill="1" applyBorder="1" applyAlignment="1">
      <alignment horizontal="center"/>
    </xf>
    <xf numFmtId="49" fontId="9" fillId="4" borderId="26" xfId="0" applyNumberFormat="1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3" fontId="9" fillId="5" borderId="14" xfId="0" applyNumberFormat="1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/>
    </xf>
    <xf numFmtId="0" fontId="9" fillId="2" borderId="46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wrapText="1"/>
    </xf>
    <xf numFmtId="0" fontId="15" fillId="0" borderId="0" xfId="0" applyFont="1" applyFill="1"/>
    <xf numFmtId="0" fontId="15" fillId="0" borderId="0" xfId="0" applyFont="1"/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0" fillId="0" borderId="0" xfId="0" applyFont="1" applyFill="1" applyBorder="1"/>
    <xf numFmtId="0" fontId="10" fillId="0" borderId="0" xfId="0" applyFont="1" applyFill="1"/>
    <xf numFmtId="0" fontId="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47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justify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 wrapText="1"/>
    </xf>
    <xf numFmtId="49" fontId="16" fillId="4" borderId="22" xfId="0" applyNumberFormat="1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justify"/>
    </xf>
    <xf numFmtId="0" fontId="16" fillId="0" borderId="22" xfId="0" applyFont="1" applyFill="1" applyBorder="1" applyAlignment="1">
      <alignment horizontal="center" vertical="justify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distributed" wrapText="1"/>
    </xf>
    <xf numFmtId="0" fontId="16" fillId="3" borderId="22" xfId="0" applyFont="1" applyFill="1" applyBorder="1" applyAlignment="1">
      <alignment horizontal="center" vertical="justify"/>
    </xf>
    <xf numFmtId="0" fontId="16" fillId="5" borderId="23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distributed"/>
    </xf>
    <xf numFmtId="0" fontId="16" fillId="5" borderId="23" xfId="0" applyFont="1" applyFill="1" applyBorder="1" applyAlignment="1">
      <alignment horizontal="center" vertical="justify"/>
    </xf>
    <xf numFmtId="0" fontId="9" fillId="0" borderId="15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0" xfId="0" applyFill="1" applyBorder="1" applyAlignment="1">
      <alignment vertical="center"/>
    </xf>
    <xf numFmtId="0" fontId="9" fillId="3" borderId="53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justify"/>
    </xf>
    <xf numFmtId="0" fontId="16" fillId="3" borderId="2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justify"/>
    </xf>
    <xf numFmtId="0" fontId="9" fillId="2" borderId="2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49" fontId="9" fillId="4" borderId="30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55" xfId="0" applyFont="1" applyBorder="1"/>
    <xf numFmtId="0" fontId="10" fillId="0" borderId="5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0" xfId="0" applyFont="1" applyBorder="1"/>
    <xf numFmtId="0" fontId="0" fillId="5" borderId="25" xfId="0" applyFill="1" applyBorder="1" applyAlignment="1">
      <alignment horizontal="center" vertical="center"/>
    </xf>
    <xf numFmtId="0" fontId="17" fillId="0" borderId="0" xfId="0" applyFont="1" applyAlignment="1"/>
    <xf numFmtId="0" fontId="10" fillId="0" borderId="57" xfId="0" applyFont="1" applyBorder="1" applyAlignment="1"/>
    <xf numFmtId="0" fontId="10" fillId="0" borderId="17" xfId="0" applyFont="1" applyBorder="1" applyAlignment="1"/>
    <xf numFmtId="0" fontId="10" fillId="0" borderId="1" xfId="0" applyFont="1" applyBorder="1"/>
    <xf numFmtId="0" fontId="10" fillId="0" borderId="40" xfId="0" applyFont="1" applyBorder="1"/>
    <xf numFmtId="0" fontId="10" fillId="0" borderId="58" xfId="0" applyFont="1" applyBorder="1"/>
    <xf numFmtId="0" fontId="9" fillId="0" borderId="47" xfId="0" applyFont="1" applyFill="1" applyBorder="1" applyAlignment="1"/>
    <xf numFmtId="0" fontId="10" fillId="0" borderId="47" xfId="0" applyFont="1" applyBorder="1"/>
    <xf numFmtId="0" fontId="10" fillId="0" borderId="48" xfId="0" applyFont="1" applyBorder="1"/>
    <xf numFmtId="0" fontId="0" fillId="2" borderId="30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center"/>
    </xf>
    <xf numFmtId="49" fontId="9" fillId="2" borderId="30" xfId="0" applyNumberFormat="1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9" fillId="5" borderId="1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9" fillId="5" borderId="60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9" fillId="6" borderId="48" xfId="0" applyFont="1" applyFill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  <xf numFmtId="0" fontId="16" fillId="6" borderId="39" xfId="0" applyFont="1" applyFill="1" applyBorder="1" applyAlignment="1">
      <alignment horizontal="center" vertical="center" wrapText="1"/>
    </xf>
    <xf numFmtId="0" fontId="9" fillId="6" borderId="6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/>
    </xf>
    <xf numFmtId="0" fontId="0" fillId="6" borderId="1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9" fillId="7" borderId="60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61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/>
    </xf>
    <xf numFmtId="0" fontId="0" fillId="7" borderId="13" xfId="0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/>
    </xf>
    <xf numFmtId="0" fontId="9" fillId="8" borderId="37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/>
    </xf>
    <xf numFmtId="0" fontId="0" fillId="8" borderId="13" xfId="0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/>
    </xf>
    <xf numFmtId="0" fontId="0" fillId="8" borderId="5" xfId="0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/>
    </xf>
    <xf numFmtId="0" fontId="0" fillId="8" borderId="17" xfId="0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/>
    </xf>
    <xf numFmtId="0" fontId="0" fillId="8" borderId="56" xfId="0" applyFill="1" applyBorder="1" applyAlignment="1">
      <alignment horizontal="center" vertical="center" wrapText="1"/>
    </xf>
    <xf numFmtId="0" fontId="9" fillId="8" borderId="54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 wrapText="1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5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2" fillId="5" borderId="60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5" borderId="54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56" xfId="0" applyFont="1" applyFill="1" applyBorder="1" applyAlignment="1">
      <alignment horizont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49" fontId="10" fillId="0" borderId="42" xfId="0" applyNumberFormat="1" applyFont="1" applyBorder="1" applyAlignment="1">
      <alignment horizontal="center"/>
    </xf>
    <xf numFmtId="49" fontId="10" fillId="0" borderId="57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49" fontId="9" fillId="0" borderId="54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49" fontId="9" fillId="0" borderId="56" xfId="0" applyNumberFormat="1" applyFont="1" applyBorder="1" applyAlignment="1">
      <alignment horizontal="center"/>
    </xf>
    <xf numFmtId="49" fontId="10" fillId="0" borderId="54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49" fontId="10" fillId="0" borderId="56" xfId="0" applyNumberFormat="1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1" fillId="4" borderId="60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/>
    </xf>
    <xf numFmtId="49" fontId="9" fillId="8" borderId="54" xfId="0" applyNumberFormat="1" applyFont="1" applyFill="1" applyBorder="1" applyAlignment="1">
      <alignment horizontal="center"/>
    </xf>
    <xf numFmtId="49" fontId="9" fillId="8" borderId="24" xfId="0" applyNumberFormat="1" applyFont="1" applyFill="1" applyBorder="1" applyAlignment="1">
      <alignment horizontal="center"/>
    </xf>
    <xf numFmtId="49" fontId="9" fillId="8" borderId="56" xfId="0" applyNumberFormat="1" applyFont="1" applyFill="1" applyBorder="1" applyAlignment="1">
      <alignment horizontal="center"/>
    </xf>
    <xf numFmtId="49" fontId="9" fillId="7" borderId="54" xfId="0" applyNumberFormat="1" applyFont="1" applyFill="1" applyBorder="1" applyAlignment="1">
      <alignment horizontal="center"/>
    </xf>
    <xf numFmtId="49" fontId="9" fillId="7" borderId="56" xfId="0" applyNumberFormat="1" applyFont="1" applyFill="1" applyBorder="1" applyAlignment="1">
      <alignment horizontal="center"/>
    </xf>
    <xf numFmtId="49" fontId="14" fillId="9" borderId="54" xfId="0" applyNumberFormat="1" applyFont="1" applyFill="1" applyBorder="1" applyAlignment="1">
      <alignment horizontal="center"/>
    </xf>
    <xf numFmtId="49" fontId="14" fillId="9" borderId="67" xfId="0" applyNumberFormat="1" applyFont="1" applyFill="1" applyBorder="1" applyAlignment="1">
      <alignment horizontal="center"/>
    </xf>
    <xf numFmtId="49" fontId="10" fillId="0" borderId="67" xfId="0" applyNumberFormat="1" applyFont="1" applyBorder="1" applyAlignment="1">
      <alignment horizontal="center"/>
    </xf>
    <xf numFmtId="49" fontId="10" fillId="0" borderId="35" xfId="0" applyNumberFormat="1" applyFont="1" applyFill="1" applyBorder="1" applyAlignment="1">
      <alignment horizontal="center"/>
    </xf>
    <xf numFmtId="49" fontId="10" fillId="0" borderId="57" xfId="0" applyNumberFormat="1" applyFont="1" applyFill="1" applyBorder="1" applyAlignment="1">
      <alignment horizontal="center"/>
    </xf>
    <xf numFmtId="49" fontId="10" fillId="0" borderId="26" xfId="0" applyNumberFormat="1" applyFont="1" applyFill="1" applyBorder="1" applyAlignment="1">
      <alignment horizontal="center"/>
    </xf>
    <xf numFmtId="49" fontId="10" fillId="0" borderId="42" xfId="0" applyNumberFormat="1" applyFont="1" applyFill="1" applyBorder="1" applyAlignment="1">
      <alignment horizontal="center" vertical="center"/>
    </xf>
    <xf numFmtId="49" fontId="10" fillId="0" borderId="57" xfId="0" applyNumberFormat="1" applyFont="1" applyFill="1" applyBorder="1" applyAlignment="1">
      <alignment horizontal="center" vertical="center"/>
    </xf>
    <xf numFmtId="49" fontId="10" fillId="0" borderId="65" xfId="0" applyNumberFormat="1" applyFont="1" applyBorder="1" applyAlignment="1">
      <alignment horizontal="center"/>
    </xf>
    <xf numFmtId="49" fontId="10" fillId="0" borderId="66" xfId="0" applyNumberFormat="1" applyFont="1" applyFill="1" applyBorder="1" applyAlignment="1">
      <alignment horizontal="center"/>
    </xf>
    <xf numFmtId="49" fontId="10" fillId="0" borderId="24" xfId="0" applyNumberFormat="1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49" fontId="10" fillId="0" borderId="54" xfId="0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49" fontId="9" fillId="0" borderId="35" xfId="0" applyNumberFormat="1" applyFont="1" applyFill="1" applyBorder="1" applyAlignment="1">
      <alignment horizontal="center"/>
    </xf>
    <xf numFmtId="49" fontId="9" fillId="0" borderId="57" xfId="0" applyNumberFormat="1" applyFont="1" applyFill="1" applyBorder="1" applyAlignment="1">
      <alignment horizontal="center"/>
    </xf>
    <xf numFmtId="49" fontId="11" fillId="4" borderId="19" xfId="0" applyNumberFormat="1" applyFont="1" applyFill="1" applyBorder="1" applyAlignment="1">
      <alignment horizontal="center" vertical="center"/>
    </xf>
    <xf numFmtId="49" fontId="11" fillId="4" borderId="6" xfId="0" applyNumberFormat="1" applyFont="1" applyFill="1" applyBorder="1" applyAlignment="1">
      <alignment horizontal="center" vertical="center"/>
    </xf>
    <xf numFmtId="49" fontId="11" fillId="4" borderId="64" xfId="0" applyNumberFormat="1" applyFont="1" applyFill="1" applyBorder="1" applyAlignment="1">
      <alignment horizontal="center" vertical="center"/>
    </xf>
    <xf numFmtId="49" fontId="9" fillId="0" borderId="66" xfId="0" applyNumberFormat="1" applyFont="1" applyFill="1" applyBorder="1" applyAlignment="1">
      <alignment horizontal="center"/>
    </xf>
    <xf numFmtId="49" fontId="9" fillId="0" borderId="24" xfId="0" applyNumberFormat="1" applyFont="1" applyFill="1" applyBorder="1" applyAlignment="1">
      <alignment horizontal="center"/>
    </xf>
    <xf numFmtId="49" fontId="9" fillId="0" borderId="54" xfId="0" applyNumberFormat="1" applyFont="1" applyFill="1" applyBorder="1" applyAlignment="1">
      <alignment horizontal="center"/>
    </xf>
    <xf numFmtId="49" fontId="9" fillId="0" borderId="56" xfId="0" applyNumberFormat="1" applyFont="1" applyFill="1" applyBorder="1" applyAlignment="1">
      <alignment horizontal="center"/>
    </xf>
    <xf numFmtId="49" fontId="10" fillId="0" borderId="54" xfId="0" applyNumberFormat="1" applyFont="1" applyFill="1" applyBorder="1" applyAlignment="1">
      <alignment horizontal="center"/>
    </xf>
    <xf numFmtId="49" fontId="10" fillId="0" borderId="56" xfId="0" applyNumberFormat="1" applyFont="1" applyFill="1" applyBorder="1" applyAlignment="1">
      <alignment horizontal="center"/>
    </xf>
    <xf numFmtId="49" fontId="10" fillId="0" borderId="56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1" fillId="0" borderId="3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1" fillId="4" borderId="19" xfId="0" applyNumberFormat="1" applyFont="1" applyFill="1" applyBorder="1" applyAlignment="1">
      <alignment horizontal="center"/>
    </xf>
    <xf numFmtId="49" fontId="11" fillId="4" borderId="6" xfId="0" applyNumberFormat="1" applyFont="1" applyFill="1" applyBorder="1" applyAlignment="1">
      <alignment horizontal="center"/>
    </xf>
    <xf numFmtId="49" fontId="11" fillId="4" borderId="64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1" xfId="0" applyBorder="1"/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9" fillId="8" borderId="60" xfId="0" applyFont="1" applyFill="1" applyBorder="1" applyAlignment="1">
      <alignment horizontal="center" vertical="distributed" wrapText="1"/>
    </xf>
    <xf numFmtId="0" fontId="9" fillId="8" borderId="39" xfId="0" applyFont="1" applyFill="1" applyBorder="1" applyAlignment="1">
      <alignment horizontal="center" vertical="distributed" wrapText="1"/>
    </xf>
    <xf numFmtId="0" fontId="9" fillId="8" borderId="48" xfId="0" applyFont="1" applyFill="1" applyBorder="1" applyAlignment="1">
      <alignment horizontal="center" vertical="distributed" wrapText="1"/>
    </xf>
    <xf numFmtId="0" fontId="9" fillId="8" borderId="40" xfId="0" applyFont="1" applyFill="1" applyBorder="1" applyAlignment="1">
      <alignment horizontal="center" vertical="distributed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9" fillId="8" borderId="53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3" xfId="0" applyNumberFormat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justify"/>
    </xf>
    <xf numFmtId="0" fontId="9" fillId="7" borderId="12" xfId="0" applyFont="1" applyFill="1" applyBorder="1" applyAlignment="1">
      <alignment horizontal="center" vertical="justify"/>
    </xf>
    <xf numFmtId="0" fontId="9" fillId="7" borderId="13" xfId="0" applyFont="1" applyFill="1" applyBorder="1" applyAlignment="1">
      <alignment horizontal="center" vertical="justify"/>
    </xf>
    <xf numFmtId="0" fontId="9" fillId="7" borderId="14" xfId="0" applyFont="1" applyFill="1" applyBorder="1" applyAlignment="1">
      <alignment horizontal="center" vertical="justify"/>
    </xf>
    <xf numFmtId="0" fontId="1" fillId="2" borderId="6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9" fillId="8" borderId="60" xfId="0" applyFont="1" applyFill="1" applyBorder="1" applyAlignment="1">
      <alignment horizontal="center" vertical="center"/>
    </xf>
    <xf numFmtId="0" fontId="9" fillId="8" borderId="39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7" borderId="60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justify"/>
    </xf>
    <xf numFmtId="0" fontId="14" fillId="9" borderId="12" xfId="0" applyFont="1" applyFill="1" applyBorder="1" applyAlignment="1">
      <alignment horizontal="center" vertical="justify"/>
    </xf>
    <xf numFmtId="0" fontId="14" fillId="9" borderId="17" xfId="0" applyFont="1" applyFill="1" applyBorder="1" applyAlignment="1">
      <alignment horizontal="center" vertical="justify"/>
    </xf>
    <xf numFmtId="0" fontId="14" fillId="9" borderId="14" xfId="0" applyFont="1" applyFill="1" applyBorder="1" applyAlignment="1">
      <alignment horizontal="center" vertical="justify"/>
    </xf>
    <xf numFmtId="0" fontId="14" fillId="9" borderId="11" xfId="0" applyFont="1" applyFill="1" applyBorder="1" applyAlignment="1">
      <alignment horizontal="center" vertical="justify"/>
    </xf>
    <xf numFmtId="0" fontId="14" fillId="9" borderId="13" xfId="0" applyFont="1" applyFill="1" applyBorder="1" applyAlignment="1">
      <alignment horizontal="center" vertical="justify"/>
    </xf>
    <xf numFmtId="0" fontId="14" fillId="9" borderId="5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64" xfId="0" applyBorder="1"/>
    <xf numFmtId="0" fontId="0" fillId="2" borderId="35" xfId="0" applyFill="1" applyBorder="1" applyAlignment="1">
      <alignment horizontal="center"/>
    </xf>
    <xf numFmtId="0" fontId="0" fillId="0" borderId="65" xfId="0" applyBorder="1"/>
    <xf numFmtId="0" fontId="0" fillId="2" borderId="64" xfId="0" applyFill="1" applyBorder="1" applyAlignment="1">
      <alignment horizontal="center"/>
    </xf>
    <xf numFmtId="0" fontId="0" fillId="2" borderId="65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D6586-78F2-495A-BE01-C7EC774F40BE}">
  <sheetPr>
    <pageSetUpPr autoPageBreaks="0"/>
  </sheetPr>
  <dimension ref="A1:M22"/>
  <sheetViews>
    <sheetView showZeros="0" zoomScaleNormal="100" zoomScaleSheetLayoutView="100" workbookViewId="0">
      <selection activeCell="E3" sqref="E3"/>
    </sheetView>
  </sheetViews>
  <sheetFormatPr baseColWidth="10" defaultRowHeight="12.75" x14ac:dyDescent="0.2"/>
  <cols>
    <col min="1" max="1" width="14.42578125" style="2" customWidth="1"/>
    <col min="2" max="2" width="8.7109375" customWidth="1"/>
    <col min="3" max="3" width="8.42578125" style="1" bestFit="1" customWidth="1"/>
    <col min="4" max="4" width="2.7109375" style="1" customWidth="1"/>
    <col min="5" max="5" width="8.42578125" style="1" bestFit="1" customWidth="1"/>
    <col min="6" max="6" width="6.28515625" style="1" customWidth="1"/>
    <col min="8" max="8" width="7.7109375" style="1" customWidth="1"/>
    <col min="9" max="9" width="5.7109375" style="1" customWidth="1"/>
    <col min="10" max="10" width="20.7109375" style="1" customWidth="1"/>
    <col min="11" max="11" width="26.140625" style="1" customWidth="1"/>
    <col min="12" max="12" width="12" style="1" customWidth="1"/>
  </cols>
  <sheetData>
    <row r="1" spans="1:12" ht="26.25" x14ac:dyDescent="0.4">
      <c r="A1" s="299" t="s">
        <v>36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2" ht="13.5" thickBot="1" x14ac:dyDescent="0.25"/>
    <row r="3" spans="1:12" ht="17.25" customHeight="1" thickTop="1" thickBot="1" x14ac:dyDescent="0.3">
      <c r="A3" s="22">
        <v>2022</v>
      </c>
      <c r="B3" s="17"/>
      <c r="C3" s="18"/>
      <c r="D3" s="18"/>
      <c r="E3" s="18"/>
      <c r="F3" s="18"/>
      <c r="G3" s="18"/>
      <c r="H3" s="18"/>
      <c r="I3" s="19"/>
      <c r="J3" s="303" t="s">
        <v>37</v>
      </c>
      <c r="K3" s="304"/>
    </row>
    <row r="4" spans="1:12" ht="16.5" thickTop="1" x14ac:dyDescent="0.25">
      <c r="A4" s="3"/>
      <c r="B4" s="20"/>
      <c r="C4" s="18"/>
      <c r="D4" s="18"/>
      <c r="E4" s="18"/>
      <c r="F4" s="18"/>
      <c r="G4" s="18"/>
      <c r="H4" s="19"/>
      <c r="I4" s="19"/>
      <c r="J4" s="305" t="s">
        <v>22</v>
      </c>
      <c r="K4" s="306"/>
    </row>
    <row r="5" spans="1:12" ht="51" x14ac:dyDescent="0.2">
      <c r="A5" s="32" t="s">
        <v>17</v>
      </c>
      <c r="B5" s="33"/>
      <c r="C5" s="300" t="s">
        <v>25</v>
      </c>
      <c r="D5" s="301"/>
      <c r="E5" s="302"/>
      <c r="F5" s="34" t="s">
        <v>18</v>
      </c>
      <c r="G5" s="34" t="s">
        <v>19</v>
      </c>
      <c r="H5" s="34" t="s">
        <v>20</v>
      </c>
      <c r="I5" s="34" t="s">
        <v>1</v>
      </c>
      <c r="J5" s="130" t="s">
        <v>23</v>
      </c>
      <c r="K5" s="130" t="s">
        <v>20</v>
      </c>
      <c r="L5" s="54" t="s">
        <v>64</v>
      </c>
    </row>
    <row r="6" spans="1:12" ht="13.5" thickBot="1" x14ac:dyDescent="0.25">
      <c r="A6" s="6"/>
      <c r="B6" s="5"/>
      <c r="C6" s="4"/>
      <c r="D6" s="4"/>
      <c r="E6" s="4"/>
      <c r="F6" s="4"/>
      <c r="G6" s="4"/>
      <c r="H6" s="4"/>
      <c r="I6" s="4"/>
    </row>
    <row r="7" spans="1:12" x14ac:dyDescent="0.2">
      <c r="A7" s="297" t="s">
        <v>8</v>
      </c>
      <c r="B7" s="14" t="s">
        <v>9</v>
      </c>
      <c r="C7" s="11">
        <v>13</v>
      </c>
      <c r="D7" s="13" t="s">
        <v>2</v>
      </c>
      <c r="E7" s="12">
        <v>14</v>
      </c>
      <c r="F7" s="15" t="s">
        <v>4</v>
      </c>
      <c r="G7" s="12" t="s">
        <v>7</v>
      </c>
      <c r="H7" s="12" t="s">
        <v>10</v>
      </c>
      <c r="I7" s="13">
        <v>60</v>
      </c>
      <c r="J7" s="25" t="s">
        <v>29</v>
      </c>
      <c r="K7" s="29" t="s">
        <v>33</v>
      </c>
      <c r="L7" s="55">
        <v>20</v>
      </c>
    </row>
    <row r="8" spans="1:12" ht="13.5" thickBot="1" x14ac:dyDescent="0.25">
      <c r="A8" s="298"/>
      <c r="B8" s="8" t="s">
        <v>5</v>
      </c>
      <c r="C8" s="7">
        <f>SUM(A3-C7)</f>
        <v>2009</v>
      </c>
      <c r="D8" s="7" t="s">
        <v>2</v>
      </c>
      <c r="E8" s="9">
        <f>SUM(A3-E7)</f>
        <v>2008</v>
      </c>
      <c r="F8" s="16" t="s">
        <v>165</v>
      </c>
      <c r="G8" s="9" t="s">
        <v>11</v>
      </c>
      <c r="H8" s="9" t="s">
        <v>6</v>
      </c>
      <c r="I8" s="7">
        <v>72</v>
      </c>
      <c r="J8" s="30" t="s">
        <v>29</v>
      </c>
      <c r="K8" s="31" t="s">
        <v>33</v>
      </c>
      <c r="L8" s="56">
        <v>21</v>
      </c>
    </row>
    <row r="9" spans="1:12" ht="13.5" thickBot="1" x14ac:dyDescent="0.25">
      <c r="A9" s="6"/>
      <c r="B9" s="5"/>
      <c r="C9" s="4"/>
      <c r="D9" s="4"/>
      <c r="E9" s="4"/>
      <c r="F9" s="4" t="s">
        <v>0</v>
      </c>
      <c r="G9" s="4"/>
      <c r="H9" s="4"/>
      <c r="I9" s="4"/>
    </row>
    <row r="10" spans="1:12" x14ac:dyDescent="0.2">
      <c r="A10" s="26" t="s">
        <v>40</v>
      </c>
      <c r="B10" s="14" t="s">
        <v>9</v>
      </c>
      <c r="C10" s="11">
        <v>15</v>
      </c>
      <c r="D10" s="13" t="s">
        <v>15</v>
      </c>
      <c r="E10" s="12">
        <v>17</v>
      </c>
      <c r="F10" s="15" t="s">
        <v>4</v>
      </c>
      <c r="G10" s="12" t="s">
        <v>7</v>
      </c>
      <c r="H10" s="12" t="s">
        <v>24</v>
      </c>
      <c r="I10" s="13">
        <v>60</v>
      </c>
      <c r="J10" s="25" t="s">
        <v>30</v>
      </c>
      <c r="K10" s="29" t="s">
        <v>35</v>
      </c>
      <c r="L10" s="55">
        <v>30</v>
      </c>
    </row>
    <row r="11" spans="1:12" ht="13.5" thickBot="1" x14ac:dyDescent="0.25">
      <c r="A11" s="27" t="s">
        <v>41</v>
      </c>
      <c r="B11" s="8" t="s">
        <v>5</v>
      </c>
      <c r="C11" s="7">
        <f>SUM(A3-C10)</f>
        <v>2007</v>
      </c>
      <c r="D11" s="7" t="s">
        <v>15</v>
      </c>
      <c r="E11" s="9">
        <f>SUM(A3-E10)</f>
        <v>2005</v>
      </c>
      <c r="F11" s="16" t="s">
        <v>165</v>
      </c>
      <c r="G11" s="9" t="s">
        <v>12</v>
      </c>
      <c r="H11" s="9" t="s">
        <v>6</v>
      </c>
      <c r="I11" s="7">
        <v>72</v>
      </c>
      <c r="J11" s="30" t="s">
        <v>32</v>
      </c>
      <c r="K11" s="31" t="s">
        <v>35</v>
      </c>
      <c r="L11" s="56">
        <v>31</v>
      </c>
    </row>
    <row r="12" spans="1:12" ht="13.5" thickBot="1" x14ac:dyDescent="0.25">
      <c r="A12" s="6"/>
      <c r="B12" s="5"/>
      <c r="C12" s="4"/>
      <c r="D12" s="4"/>
      <c r="E12" s="4"/>
      <c r="F12" s="4"/>
      <c r="G12" s="4"/>
      <c r="H12" s="4"/>
      <c r="I12" s="4"/>
    </row>
    <row r="13" spans="1:12" x14ac:dyDescent="0.2">
      <c r="A13" s="26" t="s">
        <v>28</v>
      </c>
      <c r="B13" s="14" t="s">
        <v>9</v>
      </c>
      <c r="C13" s="11">
        <v>18</v>
      </c>
      <c r="D13" s="13" t="s">
        <v>15</v>
      </c>
      <c r="E13" s="12">
        <v>20</v>
      </c>
      <c r="F13" s="15" t="s">
        <v>4</v>
      </c>
      <c r="G13" s="12" t="s">
        <v>7</v>
      </c>
      <c r="H13" s="12" t="s">
        <v>13</v>
      </c>
      <c r="I13" s="13">
        <v>60</v>
      </c>
      <c r="J13" s="25" t="s">
        <v>34</v>
      </c>
      <c r="K13" s="29" t="s">
        <v>35</v>
      </c>
      <c r="L13" s="55">
        <v>40</v>
      </c>
    </row>
    <row r="14" spans="1:12" ht="13.5" thickBot="1" x14ac:dyDescent="0.25">
      <c r="A14" s="27" t="s">
        <v>31</v>
      </c>
      <c r="B14" s="8" t="s">
        <v>5</v>
      </c>
      <c r="C14" s="7">
        <f>SUM(A3-C13)</f>
        <v>2004</v>
      </c>
      <c r="D14" s="7" t="s">
        <v>15</v>
      </c>
      <c r="E14" s="9">
        <f>SUM(A3-E13)</f>
        <v>2002</v>
      </c>
      <c r="F14" s="16" t="s">
        <v>165</v>
      </c>
      <c r="G14" s="9" t="s">
        <v>14</v>
      </c>
      <c r="H14" s="9" t="s">
        <v>6</v>
      </c>
      <c r="I14" s="7">
        <v>72</v>
      </c>
      <c r="J14" s="30" t="s">
        <v>30</v>
      </c>
      <c r="K14" s="31" t="s">
        <v>35</v>
      </c>
      <c r="L14" s="56">
        <v>41</v>
      </c>
    </row>
    <row r="15" spans="1:12" ht="13.5" thickBot="1" x14ac:dyDescent="0.25">
      <c r="A15" s="6"/>
      <c r="B15" s="5"/>
      <c r="C15" s="4"/>
      <c r="D15" s="4"/>
      <c r="E15" s="4"/>
      <c r="F15" s="4"/>
      <c r="G15" s="4"/>
      <c r="H15" s="4"/>
      <c r="I15" s="4"/>
    </row>
    <row r="16" spans="1:12" x14ac:dyDescent="0.2">
      <c r="A16" s="23" t="s">
        <v>26</v>
      </c>
      <c r="B16" s="14" t="s">
        <v>9</v>
      </c>
      <c r="C16" s="11">
        <v>21</v>
      </c>
      <c r="D16" s="13" t="s">
        <v>15</v>
      </c>
      <c r="E16" s="12">
        <v>49</v>
      </c>
      <c r="F16" s="15" t="s">
        <v>4</v>
      </c>
      <c r="G16" s="12" t="s">
        <v>7</v>
      </c>
      <c r="H16" s="12" t="s">
        <v>13</v>
      </c>
      <c r="I16" s="13">
        <v>60</v>
      </c>
      <c r="J16" s="25" t="s">
        <v>34</v>
      </c>
      <c r="K16" s="29" t="s">
        <v>35</v>
      </c>
      <c r="L16" s="55">
        <v>10</v>
      </c>
    </row>
    <row r="17" spans="1:13" ht="13.5" thickBot="1" x14ac:dyDescent="0.25">
      <c r="A17" s="24" t="s">
        <v>27</v>
      </c>
      <c r="B17" s="8" t="s">
        <v>5</v>
      </c>
      <c r="C17" s="7">
        <f>SUM(A3-C16)</f>
        <v>2001</v>
      </c>
      <c r="D17" s="7" t="s">
        <v>15</v>
      </c>
      <c r="E17" s="9">
        <f>SUM(A3-E16)</f>
        <v>1973</v>
      </c>
      <c r="F17" s="16" t="s">
        <v>165</v>
      </c>
      <c r="G17" s="9" t="s">
        <v>14</v>
      </c>
      <c r="H17" s="9" t="s">
        <v>6</v>
      </c>
      <c r="I17" s="7">
        <v>72</v>
      </c>
      <c r="J17" s="30" t="s">
        <v>30</v>
      </c>
      <c r="K17" s="31" t="s">
        <v>35</v>
      </c>
      <c r="L17" s="56">
        <v>11</v>
      </c>
    </row>
    <row r="18" spans="1:13" ht="13.5" thickBot="1" x14ac:dyDescent="0.25">
      <c r="A18" s="6"/>
      <c r="B18" s="5"/>
      <c r="C18" s="4"/>
      <c r="D18" s="4"/>
      <c r="E18" s="4"/>
      <c r="F18" s="4"/>
      <c r="G18" s="4"/>
      <c r="H18" s="4"/>
      <c r="I18" s="4"/>
    </row>
    <row r="19" spans="1:13" x14ac:dyDescent="0.2">
      <c r="A19" s="23" t="s">
        <v>38</v>
      </c>
      <c r="B19" s="14" t="s">
        <v>9</v>
      </c>
      <c r="C19" s="11">
        <v>50</v>
      </c>
      <c r="D19" s="13" t="s">
        <v>15</v>
      </c>
      <c r="E19" s="12" t="s">
        <v>0</v>
      </c>
      <c r="F19" s="15" t="s">
        <v>4</v>
      </c>
      <c r="G19" s="12" t="s">
        <v>7</v>
      </c>
      <c r="H19" s="12" t="s">
        <v>13</v>
      </c>
      <c r="I19" s="13">
        <v>60</v>
      </c>
      <c r="J19" s="25" t="s">
        <v>30</v>
      </c>
      <c r="K19" s="29" t="s">
        <v>35</v>
      </c>
      <c r="L19" s="55">
        <v>50</v>
      </c>
    </row>
    <row r="20" spans="1:13" ht="13.5" thickBot="1" x14ac:dyDescent="0.25">
      <c r="A20" s="24" t="s">
        <v>39</v>
      </c>
      <c r="B20" s="8" t="s">
        <v>5</v>
      </c>
      <c r="C20" s="7">
        <f>SUM(A3-C19)</f>
        <v>1972</v>
      </c>
      <c r="D20" s="7" t="s">
        <v>2</v>
      </c>
      <c r="E20" s="9" t="s">
        <v>203</v>
      </c>
      <c r="F20" s="16" t="s">
        <v>165</v>
      </c>
      <c r="G20" s="9" t="s">
        <v>14</v>
      </c>
      <c r="H20" s="9" t="s">
        <v>6</v>
      </c>
      <c r="I20" s="7">
        <v>72</v>
      </c>
      <c r="J20" s="10" t="s">
        <v>32</v>
      </c>
      <c r="K20" s="31" t="s">
        <v>35</v>
      </c>
      <c r="L20" s="56">
        <v>51</v>
      </c>
    </row>
    <row r="21" spans="1:13" x14ac:dyDescent="0.2">
      <c r="A21" s="6"/>
      <c r="B21" s="5"/>
      <c r="C21" s="4"/>
      <c r="D21" s="4"/>
      <c r="E21" s="4"/>
      <c r="F21" s="4"/>
      <c r="G21" s="4"/>
      <c r="H21" s="4"/>
      <c r="I21" s="4"/>
      <c r="M21" s="28"/>
    </row>
    <row r="22" spans="1:13" ht="22.5" customHeight="1" x14ac:dyDescent="0.2">
      <c r="A22" s="294" t="s">
        <v>113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6"/>
    </row>
  </sheetData>
  <mergeCells count="6">
    <mergeCell ref="A22:L22"/>
    <mergeCell ref="A7:A8"/>
    <mergeCell ref="A1:K1"/>
    <mergeCell ref="C5:E5"/>
    <mergeCell ref="J3:K3"/>
    <mergeCell ref="J4:K4"/>
  </mergeCells>
  <phoneticPr fontId="0" type="noConversion"/>
  <printOptions horizontalCentered="1" verticalCentered="1"/>
  <pageMargins left="0.59055118110236227" right="0.39370078740157483" top="0" bottom="0" header="0" footer="0"/>
  <pageSetup paperSize="9" scale="105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3A4A7-59A2-42FE-9DE6-1E562FA3059F}">
  <dimension ref="A1:T36"/>
  <sheetViews>
    <sheetView tabSelected="1" zoomScaleNormal="100" workbookViewId="0">
      <selection activeCell="A4" sqref="A4"/>
    </sheetView>
  </sheetViews>
  <sheetFormatPr baseColWidth="10" defaultRowHeight="12.75" x14ac:dyDescent="0.2"/>
  <cols>
    <col min="2" max="2" width="9.85546875" customWidth="1"/>
    <col min="3" max="3" width="6.7109375" customWidth="1"/>
    <col min="4" max="4" width="2.5703125" customWidth="1"/>
    <col min="5" max="5" width="6.140625" customWidth="1"/>
    <col min="6" max="6" width="10.42578125" customWidth="1"/>
    <col min="7" max="7" width="7.28515625" customWidth="1"/>
    <col min="8" max="9" width="8.7109375" style="1" customWidth="1"/>
    <col min="10" max="10" width="7" customWidth="1"/>
    <col min="11" max="11" width="7.140625" customWidth="1"/>
    <col min="12" max="12" width="8.42578125" customWidth="1"/>
    <col min="13" max="13" width="8.7109375" customWidth="1"/>
    <col min="14" max="14" width="7.5703125" customWidth="1"/>
    <col min="15" max="15" width="8.85546875" customWidth="1"/>
    <col min="16" max="16" width="8.5703125" customWidth="1"/>
    <col min="17" max="17" width="8.85546875" style="1" customWidth="1"/>
    <col min="18" max="18" width="7.42578125" customWidth="1"/>
    <col min="19" max="19" width="9.5703125" customWidth="1"/>
  </cols>
  <sheetData>
    <row r="1" spans="1:19" ht="26.25" x14ac:dyDescent="0.4">
      <c r="A1" s="336" t="s">
        <v>110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</row>
    <row r="2" spans="1:19" ht="13.5" thickBot="1" x14ac:dyDescent="0.25"/>
    <row r="3" spans="1:19" ht="19.5" thickTop="1" thickBot="1" x14ac:dyDescent="0.3">
      <c r="A3" s="22">
        <v>2026</v>
      </c>
      <c r="B3" s="17"/>
      <c r="C3" s="18"/>
      <c r="D3" s="18"/>
      <c r="E3" s="18"/>
      <c r="F3" s="18"/>
      <c r="G3" s="19"/>
      <c r="H3" s="53"/>
      <c r="I3" s="53"/>
    </row>
    <row r="4" spans="1:19" ht="16.5" thickTop="1" x14ac:dyDescent="0.25">
      <c r="A4" s="3"/>
      <c r="B4" s="20"/>
      <c r="C4" s="18"/>
      <c r="D4" s="18"/>
      <c r="E4" s="18"/>
      <c r="F4" s="18"/>
      <c r="G4" s="19"/>
      <c r="H4" s="53"/>
      <c r="I4" s="53"/>
    </row>
    <row r="5" spans="1:19" ht="15.75" x14ac:dyDescent="0.25">
      <c r="A5" s="3"/>
      <c r="B5" s="20"/>
      <c r="C5" s="18"/>
      <c r="D5" s="18"/>
      <c r="E5" s="18"/>
      <c r="F5" s="18"/>
      <c r="G5" s="292"/>
      <c r="H5" s="53"/>
      <c r="I5" s="53"/>
    </row>
    <row r="6" spans="1:19" ht="16.5" thickBot="1" x14ac:dyDescent="0.3">
      <c r="A6" s="3"/>
      <c r="B6" s="20"/>
      <c r="C6" s="18"/>
      <c r="D6" s="18"/>
      <c r="E6" s="18"/>
      <c r="F6" s="18"/>
      <c r="G6" s="19"/>
      <c r="H6" s="351" t="s">
        <v>21</v>
      </c>
      <c r="I6" s="351"/>
      <c r="J6" s="351"/>
      <c r="K6" s="351"/>
      <c r="L6" s="352" t="s">
        <v>66</v>
      </c>
      <c r="M6" s="352"/>
      <c r="N6" s="352"/>
      <c r="O6" s="352"/>
      <c r="P6" s="337" t="s">
        <v>67</v>
      </c>
      <c r="Q6" s="338"/>
      <c r="R6" s="338"/>
      <c r="S6" s="339"/>
    </row>
    <row r="7" spans="1:19" ht="26.25" customHeight="1" thickBot="1" x14ac:dyDescent="0.25">
      <c r="A7" s="189" t="s">
        <v>17</v>
      </c>
      <c r="B7" s="349" t="s">
        <v>349</v>
      </c>
      <c r="C7" s="349"/>
      <c r="D7" s="349"/>
      <c r="E7" s="350"/>
      <c r="F7" s="71" t="s">
        <v>19</v>
      </c>
      <c r="G7" s="70" t="s">
        <v>1</v>
      </c>
      <c r="H7" s="209" t="s">
        <v>116</v>
      </c>
      <c r="I7" s="209" t="s">
        <v>118</v>
      </c>
      <c r="J7" s="210" t="s">
        <v>20</v>
      </c>
      <c r="K7" s="211" t="s">
        <v>102</v>
      </c>
      <c r="L7" s="196" t="s">
        <v>116</v>
      </c>
      <c r="M7" s="196" t="s">
        <v>118</v>
      </c>
      <c r="N7" s="212" t="s">
        <v>20</v>
      </c>
      <c r="O7" s="199" t="s">
        <v>102</v>
      </c>
      <c r="P7" s="200" t="s">
        <v>116</v>
      </c>
      <c r="Q7" s="200" t="s">
        <v>118</v>
      </c>
      <c r="R7" s="213" t="s">
        <v>20</v>
      </c>
      <c r="S7" s="214" t="s">
        <v>102</v>
      </c>
    </row>
    <row r="8" spans="1:19" s="79" customFormat="1" ht="12.75" customHeight="1" x14ac:dyDescent="0.2">
      <c r="A8" s="72" t="s">
        <v>44</v>
      </c>
      <c r="B8" s="73" t="s">
        <v>9</v>
      </c>
      <c r="C8" s="74">
        <v>10</v>
      </c>
      <c r="D8" s="75" t="s">
        <v>2</v>
      </c>
      <c r="E8" s="73" t="s">
        <v>3</v>
      </c>
      <c r="F8" s="330" t="s">
        <v>7</v>
      </c>
      <c r="G8" s="332">
        <v>60</v>
      </c>
      <c r="H8" s="100">
        <v>24</v>
      </c>
      <c r="I8" s="138" t="s">
        <v>153</v>
      </c>
      <c r="J8" s="334" t="s">
        <v>45</v>
      </c>
      <c r="K8" s="324" t="s">
        <v>104</v>
      </c>
      <c r="L8" s="340" t="s">
        <v>246</v>
      </c>
      <c r="M8" s="341"/>
      <c r="N8" s="341"/>
      <c r="O8" s="342"/>
      <c r="P8" s="315" t="s">
        <v>246</v>
      </c>
      <c r="Q8" s="316"/>
      <c r="R8" s="316"/>
      <c r="S8" s="317"/>
    </row>
    <row r="9" spans="1:19" s="79" customFormat="1" ht="13.5" thickBot="1" x14ac:dyDescent="0.25">
      <c r="A9" s="80" t="s">
        <v>47</v>
      </c>
      <c r="B9" s="81" t="s">
        <v>5</v>
      </c>
      <c r="C9" s="82">
        <f>SUM(A3-C8)</f>
        <v>2016</v>
      </c>
      <c r="D9" s="82" t="s">
        <v>2</v>
      </c>
      <c r="E9" s="81" t="s">
        <v>3</v>
      </c>
      <c r="F9" s="331"/>
      <c r="G9" s="333"/>
      <c r="H9" s="101">
        <v>25</v>
      </c>
      <c r="I9" s="139" t="s">
        <v>154</v>
      </c>
      <c r="J9" s="335"/>
      <c r="K9" s="325"/>
      <c r="L9" s="343"/>
      <c r="M9" s="344"/>
      <c r="N9" s="344"/>
      <c r="O9" s="345"/>
      <c r="P9" s="318"/>
      <c r="Q9" s="319"/>
      <c r="R9" s="319"/>
      <c r="S9" s="320"/>
    </row>
    <row r="10" spans="1:19" s="87" customFormat="1" ht="13.5" thickBot="1" x14ac:dyDescent="0.25">
      <c r="A10" s="85"/>
      <c r="B10" s="64"/>
      <c r="C10" s="64"/>
      <c r="D10" s="64"/>
      <c r="E10" s="64"/>
      <c r="F10" s="64"/>
      <c r="G10" s="64"/>
      <c r="H10" s="64"/>
      <c r="I10" s="140"/>
      <c r="J10" s="86"/>
      <c r="K10" s="64"/>
      <c r="L10" s="343"/>
      <c r="M10" s="344"/>
      <c r="N10" s="344"/>
      <c r="O10" s="345"/>
      <c r="P10" s="318"/>
      <c r="Q10" s="319"/>
      <c r="R10" s="319"/>
      <c r="S10" s="320"/>
    </row>
    <row r="11" spans="1:19" ht="12.75" customHeight="1" x14ac:dyDescent="0.2">
      <c r="A11" s="88" t="s">
        <v>48</v>
      </c>
      <c r="B11" s="89" t="s">
        <v>9</v>
      </c>
      <c r="C11" s="59">
        <v>11</v>
      </c>
      <c r="D11" s="59" t="s">
        <v>2</v>
      </c>
      <c r="E11" s="89">
        <v>12</v>
      </c>
      <c r="F11" s="330" t="s">
        <v>7</v>
      </c>
      <c r="G11" s="332">
        <v>60</v>
      </c>
      <c r="H11" s="102">
        <v>22</v>
      </c>
      <c r="I11" s="138" t="s">
        <v>155</v>
      </c>
      <c r="J11" s="334" t="s">
        <v>10</v>
      </c>
      <c r="K11" s="324" t="s">
        <v>104</v>
      </c>
      <c r="L11" s="343"/>
      <c r="M11" s="344"/>
      <c r="N11" s="344"/>
      <c r="O11" s="345"/>
      <c r="P11" s="318"/>
      <c r="Q11" s="319"/>
      <c r="R11" s="319"/>
      <c r="S11" s="320"/>
    </row>
    <row r="12" spans="1:19" ht="13.5" thickBot="1" x14ac:dyDescent="0.25">
      <c r="A12" s="91" t="s">
        <v>47</v>
      </c>
      <c r="B12" s="92" t="s">
        <v>5</v>
      </c>
      <c r="C12" s="93">
        <f>SUM(A3-C11)</f>
        <v>2015</v>
      </c>
      <c r="D12" s="93" t="s">
        <v>2</v>
      </c>
      <c r="E12" s="92">
        <f>SUM(A3-E11)</f>
        <v>2014</v>
      </c>
      <c r="F12" s="331"/>
      <c r="G12" s="333"/>
      <c r="H12" s="103">
        <v>23</v>
      </c>
      <c r="I12" s="139" t="s">
        <v>156</v>
      </c>
      <c r="J12" s="335"/>
      <c r="K12" s="325"/>
      <c r="L12" s="346"/>
      <c r="M12" s="347"/>
      <c r="N12" s="347"/>
      <c r="O12" s="348"/>
      <c r="P12" s="321"/>
      <c r="Q12" s="322"/>
      <c r="R12" s="322"/>
      <c r="S12" s="323"/>
    </row>
    <row r="13" spans="1:19" s="87" customFormat="1" ht="13.5" thickBot="1" x14ac:dyDescent="0.25">
      <c r="A13" s="85"/>
      <c r="B13" s="64"/>
      <c r="C13" s="64"/>
      <c r="D13" s="64"/>
      <c r="E13" s="64"/>
      <c r="F13" s="64"/>
      <c r="G13" s="64"/>
      <c r="H13" s="64"/>
      <c r="I13" s="140"/>
      <c r="J13" s="86"/>
      <c r="K13" s="64"/>
      <c r="L13" s="64"/>
      <c r="M13" s="140"/>
      <c r="N13" s="64"/>
      <c r="O13" s="64"/>
      <c r="P13" s="86"/>
      <c r="Q13" s="65"/>
      <c r="R13" s="86"/>
    </row>
    <row r="14" spans="1:19" x14ac:dyDescent="0.2">
      <c r="A14" s="328" t="s">
        <v>8</v>
      </c>
      <c r="B14" s="89" t="s">
        <v>9</v>
      </c>
      <c r="C14" s="95">
        <v>13</v>
      </c>
      <c r="D14" s="59" t="s">
        <v>2</v>
      </c>
      <c r="E14" s="89">
        <v>14</v>
      </c>
      <c r="F14" s="330" t="s">
        <v>7</v>
      </c>
      <c r="G14" s="332">
        <v>60</v>
      </c>
      <c r="H14" s="102">
        <v>20</v>
      </c>
      <c r="I14" s="138" t="s">
        <v>157</v>
      </c>
      <c r="J14" s="334" t="s">
        <v>10</v>
      </c>
      <c r="K14" s="334" t="s">
        <v>104</v>
      </c>
      <c r="L14" s="358">
        <v>120</v>
      </c>
      <c r="M14" s="360" t="s">
        <v>141</v>
      </c>
      <c r="N14" s="326" t="s">
        <v>389</v>
      </c>
      <c r="O14" s="307" t="s">
        <v>105</v>
      </c>
      <c r="P14" s="226">
        <v>220</v>
      </c>
      <c r="Q14" s="127" t="s">
        <v>148</v>
      </c>
      <c r="R14" s="311" t="s">
        <v>10</v>
      </c>
      <c r="S14" s="309" t="s">
        <v>105</v>
      </c>
    </row>
    <row r="15" spans="1:19" ht="13.5" thickBot="1" x14ac:dyDescent="0.25">
      <c r="A15" s="329"/>
      <c r="B15" s="92" t="s">
        <v>5</v>
      </c>
      <c r="C15" s="93">
        <f>SUM(A3-C14)</f>
        <v>2013</v>
      </c>
      <c r="D15" s="93" t="s">
        <v>2</v>
      </c>
      <c r="E15" s="92">
        <f>SUM(A3-E14)</f>
        <v>2012</v>
      </c>
      <c r="F15" s="331"/>
      <c r="G15" s="333"/>
      <c r="H15" s="103">
        <v>21</v>
      </c>
      <c r="I15" s="139" t="s">
        <v>158</v>
      </c>
      <c r="J15" s="335"/>
      <c r="K15" s="335"/>
      <c r="L15" s="359"/>
      <c r="M15" s="361"/>
      <c r="N15" s="327"/>
      <c r="O15" s="308"/>
      <c r="P15" s="218" t="s">
        <v>215</v>
      </c>
      <c r="Q15" s="128" t="s">
        <v>224</v>
      </c>
      <c r="R15" s="312"/>
      <c r="S15" s="310"/>
    </row>
    <row r="16" spans="1:19" s="87" customFormat="1" ht="13.5" thickBot="1" x14ac:dyDescent="0.25">
      <c r="A16" s="85"/>
      <c r="B16" s="64"/>
      <c r="C16" s="64"/>
      <c r="D16" s="64"/>
      <c r="E16" s="64"/>
      <c r="F16" s="64"/>
      <c r="G16" s="64"/>
      <c r="H16" s="64"/>
      <c r="I16" s="140"/>
      <c r="J16" s="86"/>
      <c r="K16" s="64"/>
      <c r="L16" s="64"/>
      <c r="M16" s="140"/>
      <c r="N16" s="64"/>
      <c r="O16" s="64"/>
      <c r="P16" s="64"/>
      <c r="Q16" s="140"/>
      <c r="R16" s="64"/>
    </row>
    <row r="17" spans="1:19" x14ac:dyDescent="0.2">
      <c r="A17" s="72" t="s">
        <v>49</v>
      </c>
      <c r="B17" s="89" t="s">
        <v>9</v>
      </c>
      <c r="C17" s="95">
        <v>15</v>
      </c>
      <c r="D17" s="59" t="s">
        <v>15</v>
      </c>
      <c r="E17" s="89">
        <v>17</v>
      </c>
      <c r="F17" s="330" t="s">
        <v>7</v>
      </c>
      <c r="G17" s="332">
        <v>60</v>
      </c>
      <c r="H17" s="102">
        <v>30</v>
      </c>
      <c r="I17" s="138" t="s">
        <v>159</v>
      </c>
      <c r="J17" s="353" t="s">
        <v>393</v>
      </c>
      <c r="K17" s="334" t="s">
        <v>104</v>
      </c>
      <c r="L17" s="61">
        <v>130</v>
      </c>
      <c r="M17" s="141" t="s">
        <v>142</v>
      </c>
      <c r="N17" s="307" t="s">
        <v>13</v>
      </c>
      <c r="O17" s="307" t="s">
        <v>105</v>
      </c>
      <c r="P17" s="96">
        <v>230</v>
      </c>
      <c r="Q17" s="127" t="s">
        <v>149</v>
      </c>
      <c r="R17" s="311" t="s">
        <v>24</v>
      </c>
      <c r="S17" s="309" t="s">
        <v>105</v>
      </c>
    </row>
    <row r="18" spans="1:19" ht="13.5" thickBot="1" x14ac:dyDescent="0.25">
      <c r="A18" s="80" t="s">
        <v>50</v>
      </c>
      <c r="B18" s="92" t="s">
        <v>5</v>
      </c>
      <c r="C18" s="93">
        <f>SUM(A3-C17)</f>
        <v>2011</v>
      </c>
      <c r="D18" s="93" t="s">
        <v>15</v>
      </c>
      <c r="E18" s="92">
        <f>SUM(A3-E17)</f>
        <v>2009</v>
      </c>
      <c r="F18" s="331"/>
      <c r="G18" s="333"/>
      <c r="H18" s="103">
        <v>31</v>
      </c>
      <c r="I18" s="139" t="s">
        <v>160</v>
      </c>
      <c r="J18" s="354"/>
      <c r="K18" s="335"/>
      <c r="L18" s="63" t="s">
        <v>234</v>
      </c>
      <c r="M18" s="142" t="s">
        <v>143</v>
      </c>
      <c r="N18" s="308"/>
      <c r="O18" s="308"/>
      <c r="P18" s="97" t="s">
        <v>216</v>
      </c>
      <c r="Q18" s="129" t="s">
        <v>150</v>
      </c>
      <c r="R18" s="312"/>
      <c r="S18" s="310"/>
    </row>
    <row r="19" spans="1:19" s="87" customFormat="1" ht="13.5" thickBot="1" x14ac:dyDescent="0.25">
      <c r="A19" s="85"/>
      <c r="B19" s="64"/>
      <c r="C19" s="64"/>
      <c r="D19" s="64"/>
      <c r="E19" s="64"/>
      <c r="F19" s="64"/>
      <c r="G19" s="64"/>
      <c r="H19" s="64"/>
      <c r="I19" s="140"/>
      <c r="J19" s="86"/>
      <c r="K19" s="64"/>
      <c r="L19" s="64"/>
      <c r="M19" s="140"/>
      <c r="N19" s="64"/>
      <c r="O19" s="64"/>
      <c r="P19" s="64"/>
      <c r="Q19" s="140"/>
      <c r="R19" s="64"/>
    </row>
    <row r="20" spans="1:19" x14ac:dyDescent="0.2">
      <c r="A20" s="72" t="s">
        <v>28</v>
      </c>
      <c r="B20" s="89" t="s">
        <v>9</v>
      </c>
      <c r="C20" s="95">
        <v>18</v>
      </c>
      <c r="D20" s="59" t="s">
        <v>15</v>
      </c>
      <c r="E20" s="89">
        <v>20</v>
      </c>
      <c r="F20" s="330" t="s">
        <v>7</v>
      </c>
      <c r="G20" s="332">
        <v>60</v>
      </c>
      <c r="H20" s="102">
        <v>40</v>
      </c>
      <c r="I20" s="138" t="s">
        <v>161</v>
      </c>
      <c r="J20" s="334" t="s">
        <v>13</v>
      </c>
      <c r="K20" s="334" t="s">
        <v>104</v>
      </c>
      <c r="L20" s="61">
        <v>140</v>
      </c>
      <c r="M20" s="141" t="s">
        <v>144</v>
      </c>
      <c r="N20" s="307" t="s">
        <v>13</v>
      </c>
      <c r="O20" s="61" t="s">
        <v>249</v>
      </c>
      <c r="P20" s="96">
        <v>240</v>
      </c>
      <c r="Q20" s="127" t="s">
        <v>222</v>
      </c>
      <c r="R20" s="311" t="s">
        <v>24</v>
      </c>
      <c r="S20" s="309" t="s">
        <v>105</v>
      </c>
    </row>
    <row r="21" spans="1:19" ht="13.5" thickBot="1" x14ac:dyDescent="0.25">
      <c r="A21" s="80" t="s">
        <v>31</v>
      </c>
      <c r="B21" s="92" t="s">
        <v>5</v>
      </c>
      <c r="C21" s="93">
        <f>SUM(A3-C20)</f>
        <v>2008</v>
      </c>
      <c r="D21" s="93" t="s">
        <v>15</v>
      </c>
      <c r="E21" s="92">
        <f>SUM(A3-E20)</f>
        <v>2006</v>
      </c>
      <c r="F21" s="331"/>
      <c r="G21" s="333"/>
      <c r="H21" s="103" t="s">
        <v>248</v>
      </c>
      <c r="I21" s="139" t="s">
        <v>162</v>
      </c>
      <c r="J21" s="335"/>
      <c r="K21" s="335"/>
      <c r="L21" s="63" t="s">
        <v>235</v>
      </c>
      <c r="M21" s="142" t="s">
        <v>145</v>
      </c>
      <c r="N21" s="308"/>
      <c r="O21" s="63" t="s">
        <v>250</v>
      </c>
      <c r="P21" s="97" t="s">
        <v>238</v>
      </c>
      <c r="Q21" s="129" t="s">
        <v>223</v>
      </c>
      <c r="R21" s="312"/>
      <c r="S21" s="310"/>
    </row>
    <row r="22" spans="1:19" s="87" customFormat="1" ht="13.5" thickBot="1" x14ac:dyDescent="0.25">
      <c r="A22" s="85"/>
      <c r="B22" s="64"/>
      <c r="C22" s="64"/>
      <c r="D22" s="64"/>
      <c r="E22" s="64"/>
      <c r="F22" s="64"/>
      <c r="G22" s="64"/>
      <c r="H22" s="64"/>
      <c r="I22" s="140"/>
      <c r="J22" s="86"/>
      <c r="K22" s="64"/>
      <c r="L22" s="64"/>
      <c r="M22" s="140"/>
      <c r="N22" s="64"/>
      <c r="O22" s="64"/>
      <c r="P22" s="64"/>
      <c r="Q22" s="140"/>
      <c r="R22" s="64"/>
    </row>
    <row r="23" spans="1:19" x14ac:dyDescent="0.2">
      <c r="A23" s="88" t="s">
        <v>183</v>
      </c>
      <c r="B23" s="89" t="s">
        <v>9</v>
      </c>
      <c r="C23" s="95">
        <v>21</v>
      </c>
      <c r="D23" s="59" t="s">
        <v>15</v>
      </c>
      <c r="E23" s="89">
        <v>49</v>
      </c>
      <c r="F23" s="330" t="s">
        <v>7</v>
      </c>
      <c r="G23" s="332">
        <v>60</v>
      </c>
      <c r="H23" s="102">
        <v>10</v>
      </c>
      <c r="I23" s="138" t="s">
        <v>163</v>
      </c>
      <c r="J23" s="334" t="s">
        <v>13</v>
      </c>
      <c r="K23" s="100" t="s">
        <v>104</v>
      </c>
      <c r="L23" s="61">
        <v>110</v>
      </c>
      <c r="M23" s="141" t="s">
        <v>146</v>
      </c>
      <c r="N23" s="307" t="s">
        <v>13</v>
      </c>
      <c r="O23" s="61" t="s">
        <v>104</v>
      </c>
      <c r="P23" s="96">
        <v>210</v>
      </c>
      <c r="Q23" s="127" t="s">
        <v>151</v>
      </c>
      <c r="R23" s="311" t="s">
        <v>24</v>
      </c>
      <c r="S23" s="309" t="s">
        <v>105</v>
      </c>
    </row>
    <row r="24" spans="1:19" ht="13.5" thickBot="1" x14ac:dyDescent="0.25">
      <c r="A24" s="91" t="s">
        <v>100</v>
      </c>
      <c r="B24" s="92" t="s">
        <v>5</v>
      </c>
      <c r="C24" s="93">
        <f>SUM(A3-C23)</f>
        <v>2005</v>
      </c>
      <c r="D24" s="93" t="s">
        <v>15</v>
      </c>
      <c r="E24" s="92">
        <f>SUM(A3-E23)</f>
        <v>1977</v>
      </c>
      <c r="F24" s="331"/>
      <c r="G24" s="333"/>
      <c r="H24" s="103">
        <v>11</v>
      </c>
      <c r="I24" s="139" t="s">
        <v>164</v>
      </c>
      <c r="J24" s="335"/>
      <c r="K24" s="101" t="s">
        <v>104</v>
      </c>
      <c r="L24" s="63">
        <v>111</v>
      </c>
      <c r="M24" s="142" t="s">
        <v>147</v>
      </c>
      <c r="N24" s="308"/>
      <c r="O24" s="63" t="s">
        <v>104</v>
      </c>
      <c r="P24" s="97">
        <v>211</v>
      </c>
      <c r="Q24" s="129" t="s">
        <v>152</v>
      </c>
      <c r="R24" s="312"/>
      <c r="S24" s="310"/>
    </row>
    <row r="25" spans="1:19" s="87" customFormat="1" ht="13.5" thickBot="1" x14ac:dyDescent="0.25">
      <c r="A25" s="85"/>
      <c r="B25" s="64"/>
      <c r="C25" s="64"/>
      <c r="D25" s="64"/>
      <c r="E25" s="64"/>
      <c r="F25" s="64"/>
      <c r="G25" s="64"/>
      <c r="H25" s="64"/>
      <c r="I25" s="140"/>
      <c r="J25" s="86"/>
      <c r="K25" s="86"/>
      <c r="L25" s="64"/>
      <c r="M25" s="140"/>
      <c r="N25" s="64"/>
      <c r="O25" s="64"/>
      <c r="P25" s="64"/>
      <c r="Q25" s="140"/>
      <c r="R25" s="64"/>
    </row>
    <row r="26" spans="1:19" ht="13.5" thickBot="1" x14ac:dyDescent="0.25">
      <c r="A26" s="88" t="s">
        <v>369</v>
      </c>
      <c r="B26" s="89" t="s">
        <v>9</v>
      </c>
      <c r="C26" s="95">
        <v>50</v>
      </c>
      <c r="D26" s="59" t="s">
        <v>15</v>
      </c>
      <c r="E26" s="89">
        <v>65</v>
      </c>
      <c r="F26" s="330" t="s">
        <v>7</v>
      </c>
      <c r="G26" s="332">
        <v>60</v>
      </c>
      <c r="H26" s="102">
        <v>12</v>
      </c>
      <c r="I26" s="138" t="s">
        <v>371</v>
      </c>
      <c r="J26" s="334" t="s">
        <v>13</v>
      </c>
      <c r="K26" s="100" t="s">
        <v>104</v>
      </c>
      <c r="L26" s="61">
        <v>112</v>
      </c>
      <c r="M26" s="141" t="s">
        <v>376</v>
      </c>
      <c r="N26" s="355" t="s">
        <v>13</v>
      </c>
      <c r="O26" s="61" t="s">
        <v>249</v>
      </c>
      <c r="P26" s="96" t="s">
        <v>245</v>
      </c>
      <c r="Q26" s="127" t="s">
        <v>380</v>
      </c>
      <c r="R26" s="313" t="s">
        <v>24</v>
      </c>
      <c r="S26" s="309" t="s">
        <v>105</v>
      </c>
    </row>
    <row r="27" spans="1:19" ht="13.5" thickBot="1" x14ac:dyDescent="0.25">
      <c r="A27" s="91" t="s">
        <v>370</v>
      </c>
      <c r="B27" s="92" t="s">
        <v>5</v>
      </c>
      <c r="C27" s="93">
        <f>SUM(A3-C26)</f>
        <v>1976</v>
      </c>
      <c r="D27" s="93" t="s">
        <v>15</v>
      </c>
      <c r="E27" s="92">
        <f>SUM(A3-E26)</f>
        <v>1961</v>
      </c>
      <c r="F27" s="331"/>
      <c r="G27" s="333"/>
      <c r="H27" s="103">
        <v>13</v>
      </c>
      <c r="I27" s="139" t="s">
        <v>372</v>
      </c>
      <c r="J27" s="335"/>
      <c r="K27" s="101" t="s">
        <v>104</v>
      </c>
      <c r="L27" s="63">
        <v>113</v>
      </c>
      <c r="M27" s="208" t="s">
        <v>377</v>
      </c>
      <c r="N27" s="356"/>
      <c r="O27" s="63" t="s">
        <v>250</v>
      </c>
      <c r="P27" s="97" t="s">
        <v>239</v>
      </c>
      <c r="Q27" s="129" t="s">
        <v>381</v>
      </c>
      <c r="R27" s="314"/>
      <c r="S27" s="310"/>
    </row>
    <row r="28" spans="1:19" s="87" customFormat="1" ht="13.5" thickBot="1" x14ac:dyDescent="0.25">
      <c r="A28" s="85"/>
      <c r="B28" s="64"/>
      <c r="C28" s="64"/>
      <c r="D28" s="64"/>
      <c r="E28" s="64"/>
      <c r="F28" s="64"/>
      <c r="G28" s="64"/>
      <c r="H28" s="64"/>
      <c r="I28" s="140"/>
      <c r="J28" s="86"/>
      <c r="K28" s="86"/>
      <c r="L28" s="64"/>
      <c r="M28" s="140"/>
      <c r="N28" s="64"/>
      <c r="O28" s="64"/>
      <c r="P28" s="64"/>
      <c r="Q28" s="140"/>
      <c r="R28" s="64"/>
    </row>
    <row r="29" spans="1:19" x14ac:dyDescent="0.2">
      <c r="A29" s="72" t="s">
        <v>53</v>
      </c>
      <c r="B29" s="98" t="s">
        <v>9</v>
      </c>
      <c r="C29" s="95">
        <v>66</v>
      </c>
      <c r="D29" s="59" t="s">
        <v>2</v>
      </c>
      <c r="E29" s="89" t="s">
        <v>16</v>
      </c>
      <c r="F29" s="330" t="s">
        <v>7</v>
      </c>
      <c r="G29" s="332">
        <v>60</v>
      </c>
      <c r="H29" s="102">
        <v>14</v>
      </c>
      <c r="I29" s="215" t="s">
        <v>373</v>
      </c>
      <c r="J29" s="334" t="s">
        <v>24</v>
      </c>
      <c r="K29" s="100" t="s">
        <v>366</v>
      </c>
      <c r="L29" s="61">
        <v>114</v>
      </c>
      <c r="M29" s="141" t="s">
        <v>378</v>
      </c>
      <c r="N29" s="363" t="s">
        <v>13</v>
      </c>
      <c r="O29" s="61" t="s">
        <v>249</v>
      </c>
      <c r="P29" s="96" t="s">
        <v>245</v>
      </c>
      <c r="Q29" s="127" t="s">
        <v>382</v>
      </c>
      <c r="R29" s="311" t="s">
        <v>24</v>
      </c>
      <c r="S29" s="309" t="s">
        <v>105</v>
      </c>
    </row>
    <row r="30" spans="1:19" ht="13.5" thickBot="1" x14ac:dyDescent="0.25">
      <c r="A30" s="80" t="s">
        <v>54</v>
      </c>
      <c r="B30" s="99" t="s">
        <v>5</v>
      </c>
      <c r="C30" s="93">
        <f>SUM(A3-C29)</f>
        <v>1960</v>
      </c>
      <c r="D30" s="93" t="s">
        <v>2</v>
      </c>
      <c r="E30" s="92" t="s">
        <v>203</v>
      </c>
      <c r="F30" s="331"/>
      <c r="G30" s="333"/>
      <c r="H30" s="103">
        <v>15</v>
      </c>
      <c r="I30" s="216" t="s">
        <v>374</v>
      </c>
      <c r="J30" s="335"/>
      <c r="K30" s="236" t="s">
        <v>375</v>
      </c>
      <c r="L30" s="63" t="s">
        <v>355</v>
      </c>
      <c r="M30" s="143" t="s">
        <v>379</v>
      </c>
      <c r="N30" s="364"/>
      <c r="O30" s="63" t="s">
        <v>250</v>
      </c>
      <c r="P30" s="97" t="s">
        <v>239</v>
      </c>
      <c r="Q30" s="129" t="s">
        <v>383</v>
      </c>
      <c r="R30" s="312"/>
      <c r="S30" s="310"/>
    </row>
    <row r="31" spans="1:19" x14ac:dyDescent="0.2">
      <c r="A31" s="46"/>
      <c r="B31" s="4"/>
      <c r="C31" s="4"/>
      <c r="D31" s="4"/>
      <c r="E31" s="4"/>
      <c r="F31" s="4"/>
      <c r="G31" s="4"/>
      <c r="K31" s="207"/>
    </row>
    <row r="32" spans="1:19" ht="7.5" customHeight="1" x14ac:dyDescent="0.2"/>
    <row r="33" spans="1:20" ht="15.75" x14ac:dyDescent="0.25">
      <c r="A33" s="362" t="s">
        <v>384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</row>
    <row r="36" spans="1:20" ht="15.75" x14ac:dyDescent="0.25">
      <c r="A36" s="357" t="s">
        <v>251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227"/>
    </row>
  </sheetData>
  <mergeCells count="61">
    <mergeCell ref="A36:S36"/>
    <mergeCell ref="L14:L15"/>
    <mergeCell ref="M14:M15"/>
    <mergeCell ref="A33:R33"/>
    <mergeCell ref="F29:F30"/>
    <mergeCell ref="G29:G30"/>
    <mergeCell ref="J29:J30"/>
    <mergeCell ref="N29:N30"/>
    <mergeCell ref="F26:F27"/>
    <mergeCell ref="G26:G27"/>
    <mergeCell ref="N26:N27"/>
    <mergeCell ref="N20:N21"/>
    <mergeCell ref="F23:F24"/>
    <mergeCell ref="G23:G24"/>
    <mergeCell ref="J23:J24"/>
    <mergeCell ref="N23:N24"/>
    <mergeCell ref="F20:F21"/>
    <mergeCell ref="G20:G21"/>
    <mergeCell ref="F17:F18"/>
    <mergeCell ref="G17:G18"/>
    <mergeCell ref="J17:J18"/>
    <mergeCell ref="K17:K18"/>
    <mergeCell ref="K20:K21"/>
    <mergeCell ref="J26:J27"/>
    <mergeCell ref="J20:J21"/>
    <mergeCell ref="A1:R1"/>
    <mergeCell ref="P6:S6"/>
    <mergeCell ref="F8:F9"/>
    <mergeCell ref="G8:G9"/>
    <mergeCell ref="J8:J9"/>
    <mergeCell ref="L8:O12"/>
    <mergeCell ref="B7:E7"/>
    <mergeCell ref="H6:K6"/>
    <mergeCell ref="L6:O6"/>
    <mergeCell ref="K11:K12"/>
    <mergeCell ref="K8:K9"/>
    <mergeCell ref="N14:N15"/>
    <mergeCell ref="A14:A15"/>
    <mergeCell ref="F14:F15"/>
    <mergeCell ref="G14:G15"/>
    <mergeCell ref="J14:J15"/>
    <mergeCell ref="F11:F12"/>
    <mergeCell ref="G11:G12"/>
    <mergeCell ref="J11:J12"/>
    <mergeCell ref="K14:K15"/>
    <mergeCell ref="O14:O15"/>
    <mergeCell ref="P8:S12"/>
    <mergeCell ref="R20:R21"/>
    <mergeCell ref="S20:S21"/>
    <mergeCell ref="R23:R24"/>
    <mergeCell ref="S23:S24"/>
    <mergeCell ref="N17:N18"/>
    <mergeCell ref="S26:S27"/>
    <mergeCell ref="S29:S30"/>
    <mergeCell ref="S14:S15"/>
    <mergeCell ref="S17:S18"/>
    <mergeCell ref="R14:R15"/>
    <mergeCell ref="R26:R27"/>
    <mergeCell ref="R29:R30"/>
    <mergeCell ref="O17:O18"/>
    <mergeCell ref="R17:R18"/>
  </mergeCells>
  <phoneticPr fontId="4" type="noConversion"/>
  <printOptions horizontalCentered="1" verticalCentered="1"/>
  <pageMargins left="0.19685039370078741" right="0.19685039370078741" top="0.5" bottom="0.52" header="0.51181102362204722" footer="0.51181102362204722"/>
  <pageSetup paperSize="9" scale="91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8B98-FF46-43CE-ABF5-EB6C51C6C668}">
  <dimension ref="A1:T33"/>
  <sheetViews>
    <sheetView topLeftCell="A8" zoomScaleNormal="100" workbookViewId="0">
      <selection activeCell="W7" sqref="W7"/>
    </sheetView>
  </sheetViews>
  <sheetFormatPr baseColWidth="10" defaultRowHeight="12.75" x14ac:dyDescent="0.2"/>
  <cols>
    <col min="2" max="2" width="8.7109375" customWidth="1"/>
    <col min="3" max="3" width="5.85546875" customWidth="1"/>
    <col min="4" max="4" width="2.7109375" customWidth="1"/>
    <col min="5" max="5" width="6.28515625" customWidth="1"/>
    <col min="6" max="6" width="6" customWidth="1"/>
    <col min="7" max="7" width="8.7109375" style="1" customWidth="1"/>
    <col min="8" max="8" width="8.5703125" style="124" customWidth="1"/>
    <col min="9" max="9" width="11" customWidth="1"/>
    <col min="10" max="10" width="7.140625" customWidth="1"/>
    <col min="11" max="11" width="1.140625" style="69" customWidth="1"/>
    <col min="12" max="13" width="9" customWidth="1"/>
    <col min="14" max="14" width="11.5703125" style="161" customWidth="1"/>
    <col min="15" max="15" width="8.7109375" customWidth="1"/>
    <col min="16" max="16" width="1.140625" style="69" customWidth="1"/>
    <col min="17" max="18" width="9" customWidth="1"/>
    <col min="19" max="19" width="11" customWidth="1"/>
    <col min="20" max="20" width="8.28515625" customWidth="1"/>
  </cols>
  <sheetData>
    <row r="1" spans="1:20" ht="26.25" x14ac:dyDescent="0.4">
      <c r="A1" s="336" t="s">
        <v>115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1:20" ht="13.5" thickBot="1" x14ac:dyDescent="0.25"/>
    <row r="3" spans="1:20" ht="19.5" thickTop="1" thickBot="1" x14ac:dyDescent="0.3">
      <c r="A3" s="22">
        <v>2025</v>
      </c>
      <c r="B3" s="17"/>
      <c r="C3" s="18"/>
      <c r="D3" s="18"/>
      <c r="E3" s="18"/>
      <c r="F3" s="18"/>
      <c r="G3" s="18"/>
      <c r="H3" s="125"/>
      <c r="I3" s="18"/>
    </row>
    <row r="4" spans="1:20" ht="16.5" thickTop="1" x14ac:dyDescent="0.25">
      <c r="A4" s="3"/>
      <c r="B4" s="20"/>
      <c r="C4" s="18"/>
      <c r="D4" s="18"/>
      <c r="E4" s="18"/>
      <c r="F4" s="18"/>
      <c r="G4" s="18"/>
      <c r="H4" s="125"/>
      <c r="I4" s="21"/>
    </row>
    <row r="5" spans="1:20" ht="15.75" x14ac:dyDescent="0.25">
      <c r="A5" s="3"/>
      <c r="B5" s="20"/>
      <c r="C5" s="18"/>
      <c r="D5" s="18"/>
      <c r="E5" s="18"/>
      <c r="F5" s="19"/>
      <c r="G5" s="53"/>
      <c r="H5" s="126"/>
    </row>
    <row r="6" spans="1:20" ht="21.75" customHeight="1" thickBot="1" x14ac:dyDescent="0.3">
      <c r="A6" s="3"/>
      <c r="B6" s="20"/>
      <c r="C6" s="18"/>
      <c r="D6" s="18"/>
      <c r="E6" s="18"/>
      <c r="F6" s="19"/>
      <c r="G6" s="370" t="s">
        <v>21</v>
      </c>
      <c r="H6" s="370"/>
      <c r="I6" s="370"/>
      <c r="J6" s="370"/>
      <c r="K6" s="203"/>
      <c r="L6" s="371" t="s">
        <v>66</v>
      </c>
      <c r="M6" s="371"/>
      <c r="N6" s="371"/>
      <c r="O6" s="371"/>
      <c r="P6" s="204"/>
      <c r="Q6" s="372" t="s">
        <v>67</v>
      </c>
      <c r="R6" s="373"/>
      <c r="S6" s="373"/>
      <c r="T6" s="374"/>
    </row>
    <row r="7" spans="1:20" ht="27" customHeight="1" thickBot="1" x14ac:dyDescent="0.25">
      <c r="A7" s="189" t="s">
        <v>17</v>
      </c>
      <c r="B7" s="349" t="s">
        <v>349</v>
      </c>
      <c r="C7" s="349"/>
      <c r="D7" s="349"/>
      <c r="E7" s="350"/>
      <c r="F7" s="70" t="s">
        <v>1</v>
      </c>
      <c r="G7" s="192" t="s">
        <v>116</v>
      </c>
      <c r="H7" s="193" t="s">
        <v>118</v>
      </c>
      <c r="I7" s="194" t="s">
        <v>206</v>
      </c>
      <c r="J7" s="194" t="s">
        <v>102</v>
      </c>
      <c r="K7" s="195"/>
      <c r="L7" s="196" t="s">
        <v>116</v>
      </c>
      <c r="M7" s="197" t="s">
        <v>118</v>
      </c>
      <c r="N7" s="198" t="s">
        <v>208</v>
      </c>
      <c r="O7" s="199" t="s">
        <v>102</v>
      </c>
      <c r="P7" s="195"/>
      <c r="Q7" s="200" t="s">
        <v>116</v>
      </c>
      <c r="R7" s="200" t="s">
        <v>118</v>
      </c>
      <c r="S7" s="201" t="s">
        <v>207</v>
      </c>
      <c r="T7" s="202" t="s">
        <v>102</v>
      </c>
    </row>
    <row r="8" spans="1:20" s="79" customFormat="1" ht="12.75" customHeight="1" x14ac:dyDescent="0.2">
      <c r="A8" s="72" t="s">
        <v>44</v>
      </c>
      <c r="B8" s="73" t="s">
        <v>9</v>
      </c>
      <c r="C8" s="74">
        <v>10</v>
      </c>
      <c r="D8" s="75" t="s">
        <v>2</v>
      </c>
      <c r="E8" s="73" t="s">
        <v>3</v>
      </c>
      <c r="F8" s="332">
        <v>72</v>
      </c>
      <c r="G8" s="67">
        <v>24</v>
      </c>
      <c r="H8" s="144" t="s">
        <v>119</v>
      </c>
      <c r="I8" s="365" t="s">
        <v>103</v>
      </c>
      <c r="J8" s="365" t="s">
        <v>104</v>
      </c>
      <c r="K8" s="76"/>
      <c r="L8" s="340" t="s">
        <v>246</v>
      </c>
      <c r="M8" s="341"/>
      <c r="N8" s="341"/>
      <c r="O8" s="342"/>
      <c r="P8" s="367"/>
      <c r="Q8" s="315" t="s">
        <v>246</v>
      </c>
      <c r="R8" s="316"/>
      <c r="S8" s="316"/>
      <c r="T8" s="317"/>
    </row>
    <row r="9" spans="1:20" s="79" customFormat="1" ht="13.5" customHeight="1" thickBot="1" x14ac:dyDescent="0.25">
      <c r="A9" s="80" t="s">
        <v>47</v>
      </c>
      <c r="B9" s="81" t="s">
        <v>5</v>
      </c>
      <c r="C9" s="82">
        <f>SUM(A3-C8)</f>
        <v>2015</v>
      </c>
      <c r="D9" s="82" t="s">
        <v>2</v>
      </c>
      <c r="E9" s="81" t="s">
        <v>3</v>
      </c>
      <c r="F9" s="333"/>
      <c r="G9" s="68">
        <v>25</v>
      </c>
      <c r="H9" s="145" t="s">
        <v>120</v>
      </c>
      <c r="I9" s="366"/>
      <c r="J9" s="366"/>
      <c r="K9" s="83"/>
      <c r="L9" s="343"/>
      <c r="M9" s="344"/>
      <c r="N9" s="344"/>
      <c r="O9" s="345"/>
      <c r="P9" s="368"/>
      <c r="Q9" s="318"/>
      <c r="R9" s="319"/>
      <c r="S9" s="319"/>
      <c r="T9" s="320"/>
    </row>
    <row r="10" spans="1:20" s="87" customFormat="1" ht="13.5" customHeight="1" thickBot="1" x14ac:dyDescent="0.25">
      <c r="A10" s="85"/>
      <c r="B10" s="64"/>
      <c r="C10" s="64"/>
      <c r="D10" s="64"/>
      <c r="E10" s="64"/>
      <c r="F10" s="64"/>
      <c r="G10" s="64"/>
      <c r="H10" s="146"/>
      <c r="I10" s="86"/>
      <c r="J10" s="64"/>
      <c r="K10" s="64"/>
      <c r="L10" s="343"/>
      <c r="M10" s="344"/>
      <c r="N10" s="344"/>
      <c r="O10" s="345"/>
      <c r="P10" s="368"/>
      <c r="Q10" s="318"/>
      <c r="R10" s="319"/>
      <c r="S10" s="319"/>
      <c r="T10" s="320"/>
    </row>
    <row r="11" spans="1:20" ht="12.75" customHeight="1" x14ac:dyDescent="0.2">
      <c r="A11" s="88" t="s">
        <v>48</v>
      </c>
      <c r="B11" s="89" t="s">
        <v>9</v>
      </c>
      <c r="C11" s="59">
        <v>11</v>
      </c>
      <c r="D11" s="59" t="s">
        <v>2</v>
      </c>
      <c r="E11" s="89">
        <v>12</v>
      </c>
      <c r="F11" s="332">
        <v>72</v>
      </c>
      <c r="G11" s="90">
        <v>22</v>
      </c>
      <c r="H11" s="147" t="s">
        <v>125</v>
      </c>
      <c r="I11" s="365" t="s">
        <v>106</v>
      </c>
      <c r="J11" s="365" t="s">
        <v>104</v>
      </c>
      <c r="K11" s="76"/>
      <c r="L11" s="343"/>
      <c r="M11" s="344"/>
      <c r="N11" s="344"/>
      <c r="O11" s="345"/>
      <c r="P11" s="368"/>
      <c r="Q11" s="318"/>
      <c r="R11" s="319"/>
      <c r="S11" s="319"/>
      <c r="T11" s="320"/>
    </row>
    <row r="12" spans="1:20" ht="13.5" customHeight="1" thickBot="1" x14ac:dyDescent="0.25">
      <c r="A12" s="91" t="s">
        <v>47</v>
      </c>
      <c r="B12" s="92" t="s">
        <v>5</v>
      </c>
      <c r="C12" s="93">
        <f>SUM(A3-C11)</f>
        <v>2014</v>
      </c>
      <c r="D12" s="93" t="s">
        <v>2</v>
      </c>
      <c r="E12" s="92">
        <f>SUM(A3-E11)</f>
        <v>2013</v>
      </c>
      <c r="F12" s="333"/>
      <c r="G12" s="94">
        <v>23</v>
      </c>
      <c r="H12" s="148" t="s">
        <v>126</v>
      </c>
      <c r="I12" s="366"/>
      <c r="J12" s="366"/>
      <c r="K12" s="83"/>
      <c r="L12" s="346"/>
      <c r="M12" s="347"/>
      <c r="N12" s="347"/>
      <c r="O12" s="348"/>
      <c r="P12" s="369"/>
      <c r="Q12" s="321"/>
      <c r="R12" s="322"/>
      <c r="S12" s="322"/>
      <c r="T12" s="323"/>
    </row>
    <row r="13" spans="1:20" s="87" customFormat="1" ht="13.5" thickBot="1" x14ac:dyDescent="0.25">
      <c r="A13" s="85"/>
      <c r="B13" s="64"/>
      <c r="C13" s="64"/>
      <c r="D13" s="64"/>
      <c r="E13" s="64"/>
      <c r="F13" s="64"/>
      <c r="G13" s="64"/>
      <c r="H13" s="146"/>
      <c r="I13" s="86"/>
      <c r="J13" s="64"/>
      <c r="K13" s="64"/>
      <c r="L13" s="64"/>
      <c r="M13" s="242"/>
      <c r="N13" s="293" t="s">
        <v>391</v>
      </c>
      <c r="O13" s="64"/>
      <c r="P13" s="64"/>
      <c r="Q13" s="64"/>
      <c r="R13" s="65"/>
      <c r="S13" s="86"/>
      <c r="T13" s="64"/>
    </row>
    <row r="14" spans="1:20" x14ac:dyDescent="0.2">
      <c r="A14" s="328" t="s">
        <v>8</v>
      </c>
      <c r="B14" s="89" t="s">
        <v>9</v>
      </c>
      <c r="C14" s="95">
        <v>13</v>
      </c>
      <c r="D14" s="59" t="s">
        <v>2</v>
      </c>
      <c r="E14" s="89">
        <v>14</v>
      </c>
      <c r="F14" s="332">
        <v>72</v>
      </c>
      <c r="G14" s="90">
        <v>20</v>
      </c>
      <c r="H14" s="147" t="s">
        <v>127</v>
      </c>
      <c r="I14" s="365" t="s">
        <v>107</v>
      </c>
      <c r="J14" s="365" t="s">
        <v>104</v>
      </c>
      <c r="K14" s="76"/>
      <c r="L14" s="61">
        <v>120</v>
      </c>
      <c r="M14" s="141" t="s">
        <v>121</v>
      </c>
      <c r="N14" s="375" t="s">
        <v>390</v>
      </c>
      <c r="O14" s="376" t="s">
        <v>105</v>
      </c>
      <c r="P14" s="78"/>
      <c r="Q14" s="240">
        <v>220</v>
      </c>
      <c r="R14" s="127" t="s">
        <v>205</v>
      </c>
      <c r="S14" s="380" t="s">
        <v>392</v>
      </c>
      <c r="T14" s="309" t="s">
        <v>105</v>
      </c>
    </row>
    <row r="15" spans="1:20" ht="13.5" thickBot="1" x14ac:dyDescent="0.25">
      <c r="A15" s="329"/>
      <c r="B15" s="92" t="s">
        <v>5</v>
      </c>
      <c r="C15" s="93">
        <f>SUM(A3-C14)</f>
        <v>2012</v>
      </c>
      <c r="D15" s="93" t="s">
        <v>2</v>
      </c>
      <c r="E15" s="92">
        <f>SUM(A3-E14)</f>
        <v>2011</v>
      </c>
      <c r="F15" s="333"/>
      <c r="G15" s="94">
        <v>21</v>
      </c>
      <c r="H15" s="148" t="s">
        <v>128</v>
      </c>
      <c r="I15" s="366"/>
      <c r="J15" s="366"/>
      <c r="K15" s="83"/>
      <c r="L15" s="63">
        <v>121</v>
      </c>
      <c r="M15" s="143" t="s">
        <v>121</v>
      </c>
      <c r="N15" s="327"/>
      <c r="O15" s="377"/>
      <c r="P15" s="84"/>
      <c r="Q15" s="241" t="s">
        <v>215</v>
      </c>
      <c r="R15" s="128" t="s">
        <v>225</v>
      </c>
      <c r="S15" s="312"/>
      <c r="T15" s="310"/>
    </row>
    <row r="16" spans="1:20" s="87" customFormat="1" ht="13.5" thickBot="1" x14ac:dyDescent="0.25">
      <c r="A16" s="85"/>
      <c r="B16" s="64"/>
      <c r="C16" s="64"/>
      <c r="D16" s="64"/>
      <c r="E16" s="64"/>
      <c r="F16" s="64"/>
      <c r="G16" s="64"/>
      <c r="H16" s="146"/>
      <c r="I16" s="86"/>
      <c r="J16" s="64"/>
      <c r="K16" s="64"/>
      <c r="L16" s="64"/>
      <c r="M16" s="140"/>
      <c r="N16" s="162"/>
      <c r="O16" s="64"/>
      <c r="P16" s="64"/>
      <c r="Q16" s="64"/>
      <c r="R16" s="140"/>
      <c r="S16" s="64"/>
      <c r="T16" s="64"/>
    </row>
    <row r="17" spans="1:20" x14ac:dyDescent="0.2">
      <c r="A17" s="72" t="s">
        <v>49</v>
      </c>
      <c r="B17" s="89" t="s">
        <v>9</v>
      </c>
      <c r="C17" s="95">
        <v>15</v>
      </c>
      <c r="D17" s="59" t="s">
        <v>15</v>
      </c>
      <c r="E17" s="89">
        <v>17</v>
      </c>
      <c r="F17" s="332">
        <v>72</v>
      </c>
      <c r="G17" s="90">
        <v>30</v>
      </c>
      <c r="H17" s="147" t="s">
        <v>129</v>
      </c>
      <c r="I17" s="365" t="s">
        <v>108</v>
      </c>
      <c r="J17" s="365" t="s">
        <v>104</v>
      </c>
      <c r="K17" s="76"/>
      <c r="L17" s="61">
        <v>130</v>
      </c>
      <c r="M17" s="141" t="s">
        <v>135</v>
      </c>
      <c r="N17" s="381" t="s">
        <v>209</v>
      </c>
      <c r="O17" s="307" t="s">
        <v>104</v>
      </c>
      <c r="P17" s="78"/>
      <c r="Q17" s="217">
        <v>230</v>
      </c>
      <c r="R17" s="127" t="s">
        <v>122</v>
      </c>
      <c r="S17" s="378" t="s">
        <v>204</v>
      </c>
      <c r="T17" s="309" t="s">
        <v>105</v>
      </c>
    </row>
    <row r="18" spans="1:20" ht="13.5" thickBot="1" x14ac:dyDescent="0.25">
      <c r="A18" s="80" t="s">
        <v>50</v>
      </c>
      <c r="B18" s="92" t="s">
        <v>5</v>
      </c>
      <c r="C18" s="93">
        <f>SUM(A3-C17)</f>
        <v>2010</v>
      </c>
      <c r="D18" s="93" t="s">
        <v>15</v>
      </c>
      <c r="E18" s="92">
        <f>SUM(A3-E17)</f>
        <v>2008</v>
      </c>
      <c r="F18" s="333"/>
      <c r="G18" s="94">
        <v>31</v>
      </c>
      <c r="H18" s="148" t="s">
        <v>130</v>
      </c>
      <c r="I18" s="366"/>
      <c r="J18" s="366"/>
      <c r="K18" s="83"/>
      <c r="L18" s="63" t="s">
        <v>234</v>
      </c>
      <c r="M18" s="143" t="s">
        <v>136</v>
      </c>
      <c r="N18" s="382"/>
      <c r="O18" s="308"/>
      <c r="P18" s="84"/>
      <c r="Q18" s="218" t="s">
        <v>216</v>
      </c>
      <c r="R18" s="129" t="s">
        <v>226</v>
      </c>
      <c r="S18" s="379"/>
      <c r="T18" s="310"/>
    </row>
    <row r="19" spans="1:20" s="87" customFormat="1" ht="13.5" thickBot="1" x14ac:dyDescent="0.25">
      <c r="A19" s="85"/>
      <c r="B19" s="64"/>
      <c r="C19" s="64"/>
      <c r="D19" s="64"/>
      <c r="E19" s="64"/>
      <c r="F19" s="64"/>
      <c r="G19" s="64"/>
      <c r="H19" s="146"/>
      <c r="I19" s="86"/>
      <c r="J19" s="64"/>
      <c r="K19" s="64"/>
      <c r="L19" s="64"/>
      <c r="M19" s="140"/>
      <c r="N19" s="162"/>
      <c r="O19" s="64"/>
      <c r="P19" s="64"/>
      <c r="Q19" s="64"/>
      <c r="R19" s="140"/>
      <c r="S19" s="64"/>
      <c r="T19" s="64"/>
    </row>
    <row r="20" spans="1:20" ht="12.75" customHeight="1" x14ac:dyDescent="0.2">
      <c r="A20" s="72" t="s">
        <v>28</v>
      </c>
      <c r="B20" s="89" t="s">
        <v>9</v>
      </c>
      <c r="C20" s="95">
        <v>18</v>
      </c>
      <c r="D20" s="59" t="s">
        <v>15</v>
      </c>
      <c r="E20" s="89">
        <v>20</v>
      </c>
      <c r="F20" s="332">
        <v>72</v>
      </c>
      <c r="G20" s="90">
        <v>40</v>
      </c>
      <c r="H20" s="147" t="s">
        <v>131</v>
      </c>
      <c r="I20" s="365" t="s">
        <v>109</v>
      </c>
      <c r="J20" s="365" t="s">
        <v>104</v>
      </c>
      <c r="K20" s="76"/>
      <c r="L20" s="61">
        <v>140</v>
      </c>
      <c r="M20" s="141" t="s">
        <v>137</v>
      </c>
      <c r="N20" s="381" t="s">
        <v>209</v>
      </c>
      <c r="O20" s="77" t="s">
        <v>249</v>
      </c>
      <c r="P20" s="78"/>
      <c r="Q20" s="96" t="s">
        <v>245</v>
      </c>
      <c r="R20" s="127" t="s">
        <v>221</v>
      </c>
      <c r="S20" s="378" t="s">
        <v>204</v>
      </c>
      <c r="T20" s="309" t="s">
        <v>105</v>
      </c>
    </row>
    <row r="21" spans="1:20" ht="13.5" thickBot="1" x14ac:dyDescent="0.25">
      <c r="A21" s="80" t="s">
        <v>31</v>
      </c>
      <c r="B21" s="92" t="s">
        <v>5</v>
      </c>
      <c r="C21" s="93">
        <f>SUM(A3-C20)</f>
        <v>2007</v>
      </c>
      <c r="D21" s="93" t="s">
        <v>15</v>
      </c>
      <c r="E21" s="92">
        <f>SUM(A3-E20)</f>
        <v>2005</v>
      </c>
      <c r="F21" s="333"/>
      <c r="G21" s="94">
        <v>41</v>
      </c>
      <c r="H21" s="148" t="s">
        <v>132</v>
      </c>
      <c r="I21" s="366"/>
      <c r="J21" s="366"/>
      <c r="K21" s="83"/>
      <c r="L21" s="63" t="s">
        <v>235</v>
      </c>
      <c r="M21" s="143" t="s">
        <v>138</v>
      </c>
      <c r="N21" s="382"/>
      <c r="O21" s="63" t="s">
        <v>250</v>
      </c>
      <c r="P21" s="84"/>
      <c r="Q21" s="97" t="s">
        <v>239</v>
      </c>
      <c r="R21" s="128" t="s">
        <v>220</v>
      </c>
      <c r="S21" s="379"/>
      <c r="T21" s="310"/>
    </row>
    <row r="22" spans="1:20" s="87" customFormat="1" ht="13.5" thickBot="1" x14ac:dyDescent="0.25">
      <c r="A22" s="85"/>
      <c r="B22" s="64"/>
      <c r="C22" s="64"/>
      <c r="D22" s="64"/>
      <c r="E22" s="64"/>
      <c r="F22" s="64"/>
      <c r="G22" s="64"/>
      <c r="H22" s="146"/>
      <c r="I22" s="86"/>
      <c r="J22" s="64"/>
      <c r="K22" s="64"/>
      <c r="L22" s="64"/>
      <c r="M22" s="140"/>
      <c r="N22" s="162"/>
      <c r="O22" s="64"/>
      <c r="P22" s="64"/>
      <c r="Q22" s="64"/>
      <c r="R22" s="140"/>
      <c r="S22" s="64"/>
      <c r="T22" s="64"/>
    </row>
    <row r="23" spans="1:20" ht="12.75" customHeight="1" x14ac:dyDescent="0.2">
      <c r="A23" s="88" t="s">
        <v>26</v>
      </c>
      <c r="B23" s="89" t="s">
        <v>9</v>
      </c>
      <c r="C23" s="95">
        <v>21</v>
      </c>
      <c r="D23" s="59" t="s">
        <v>15</v>
      </c>
      <c r="E23" s="89">
        <v>49</v>
      </c>
      <c r="F23" s="332">
        <v>72</v>
      </c>
      <c r="G23" s="90">
        <v>10</v>
      </c>
      <c r="H23" s="147" t="s">
        <v>133</v>
      </c>
      <c r="I23" s="365" t="s">
        <v>109</v>
      </c>
      <c r="J23" s="67" t="s">
        <v>104</v>
      </c>
      <c r="K23" s="76"/>
      <c r="L23" s="61">
        <v>110</v>
      </c>
      <c r="M23" s="141" t="s">
        <v>139</v>
      </c>
      <c r="N23" s="381" t="s">
        <v>209</v>
      </c>
      <c r="O23" s="61" t="s">
        <v>104</v>
      </c>
      <c r="P23" s="78"/>
      <c r="Q23" s="96">
        <v>210</v>
      </c>
      <c r="R23" s="127" t="s">
        <v>123</v>
      </c>
      <c r="S23" s="378" t="s">
        <v>204</v>
      </c>
      <c r="T23" s="309" t="s">
        <v>105</v>
      </c>
    </row>
    <row r="24" spans="1:20" ht="13.5" thickBot="1" x14ac:dyDescent="0.25">
      <c r="A24" s="91" t="s">
        <v>27</v>
      </c>
      <c r="B24" s="92" t="s">
        <v>5</v>
      </c>
      <c r="C24" s="93">
        <f>SUM(A3-C23)</f>
        <v>2004</v>
      </c>
      <c r="D24" s="93" t="s">
        <v>15</v>
      </c>
      <c r="E24" s="92">
        <f>SUM(A3-E23)</f>
        <v>1976</v>
      </c>
      <c r="F24" s="333"/>
      <c r="G24" s="94">
        <v>11</v>
      </c>
      <c r="H24" s="148" t="s">
        <v>134</v>
      </c>
      <c r="I24" s="366"/>
      <c r="J24" s="68" t="s">
        <v>104</v>
      </c>
      <c r="K24" s="83"/>
      <c r="L24" s="63">
        <v>111</v>
      </c>
      <c r="M24" s="143" t="s">
        <v>140</v>
      </c>
      <c r="N24" s="382"/>
      <c r="O24" s="63" t="s">
        <v>104</v>
      </c>
      <c r="P24" s="84"/>
      <c r="Q24" s="97">
        <v>211</v>
      </c>
      <c r="R24" s="128" t="s">
        <v>124</v>
      </c>
      <c r="S24" s="379"/>
      <c r="T24" s="310"/>
    </row>
    <row r="25" spans="1:20" s="87" customFormat="1" ht="13.5" thickBot="1" x14ac:dyDescent="0.25">
      <c r="A25" s="85"/>
      <c r="B25" s="64"/>
      <c r="C25" s="64"/>
      <c r="D25" s="64"/>
      <c r="E25" s="64"/>
      <c r="F25" s="64"/>
      <c r="G25" s="64"/>
      <c r="H25" s="146"/>
      <c r="I25" s="86"/>
      <c r="J25" s="86"/>
      <c r="K25" s="86"/>
      <c r="L25" s="64"/>
      <c r="M25" s="140"/>
      <c r="N25" s="162"/>
      <c r="O25" s="64"/>
      <c r="P25" s="64"/>
      <c r="Q25" s="64"/>
      <c r="R25" s="140"/>
      <c r="S25" s="64"/>
      <c r="T25" s="64"/>
    </row>
    <row r="26" spans="1:20" ht="12.75" customHeight="1" x14ac:dyDescent="0.2">
      <c r="A26" s="88" t="s">
        <v>364</v>
      </c>
      <c r="B26" s="89" t="s">
        <v>9</v>
      </c>
      <c r="C26" s="95">
        <v>50</v>
      </c>
      <c r="D26" s="59" t="s">
        <v>15</v>
      </c>
      <c r="E26" s="89">
        <v>65</v>
      </c>
      <c r="F26" s="332">
        <v>72</v>
      </c>
      <c r="G26" s="90">
        <v>12</v>
      </c>
      <c r="H26" s="147" t="s">
        <v>351</v>
      </c>
      <c r="I26" s="365" t="s">
        <v>108</v>
      </c>
      <c r="J26" s="67" t="s">
        <v>104</v>
      </c>
      <c r="K26" s="76"/>
      <c r="L26" s="61">
        <v>112</v>
      </c>
      <c r="M26" s="141" t="s">
        <v>362</v>
      </c>
      <c r="N26" s="381" t="s">
        <v>209</v>
      </c>
      <c r="O26" s="77" t="s">
        <v>249</v>
      </c>
      <c r="P26" s="78"/>
      <c r="Q26" s="96" t="s">
        <v>245</v>
      </c>
      <c r="R26" s="127" t="s">
        <v>360</v>
      </c>
      <c r="S26" s="378" t="s">
        <v>204</v>
      </c>
      <c r="T26" s="309" t="s">
        <v>105</v>
      </c>
    </row>
    <row r="27" spans="1:20" ht="13.5" thickBot="1" x14ac:dyDescent="0.25">
      <c r="A27" s="91" t="s">
        <v>365</v>
      </c>
      <c r="B27" s="92" t="s">
        <v>5</v>
      </c>
      <c r="C27" s="93">
        <f>SUM(A3-C26)</f>
        <v>1975</v>
      </c>
      <c r="D27" s="93" t="s">
        <v>15</v>
      </c>
      <c r="E27" s="92">
        <f>SUM(A3-E26)</f>
        <v>1960</v>
      </c>
      <c r="F27" s="333"/>
      <c r="G27" s="94">
        <v>13</v>
      </c>
      <c r="H27" s="148" t="s">
        <v>352</v>
      </c>
      <c r="I27" s="366"/>
      <c r="J27" s="68" t="s">
        <v>104</v>
      </c>
      <c r="K27" s="83"/>
      <c r="L27" s="63">
        <v>113</v>
      </c>
      <c r="M27" s="142" t="s">
        <v>363</v>
      </c>
      <c r="N27" s="382"/>
      <c r="O27" s="63" t="s">
        <v>250</v>
      </c>
      <c r="P27" s="84"/>
      <c r="Q27" s="97" t="s">
        <v>239</v>
      </c>
      <c r="R27" s="128" t="s">
        <v>361</v>
      </c>
      <c r="S27" s="379"/>
      <c r="T27" s="310"/>
    </row>
    <row r="28" spans="1:20" s="87" customFormat="1" ht="13.5" thickBot="1" x14ac:dyDescent="0.25">
      <c r="A28" s="85"/>
      <c r="B28" s="64"/>
      <c r="C28" s="64"/>
      <c r="D28" s="64"/>
      <c r="E28" s="64"/>
      <c r="F28" s="64"/>
      <c r="G28" s="64"/>
      <c r="H28" s="146"/>
      <c r="I28" s="86"/>
      <c r="J28" s="86"/>
      <c r="K28" s="86"/>
      <c r="L28" s="64"/>
      <c r="M28" s="140"/>
      <c r="N28" s="162"/>
      <c r="O28" s="64"/>
      <c r="P28" s="64"/>
      <c r="Q28" s="64"/>
      <c r="R28" s="140"/>
      <c r="S28" s="64"/>
      <c r="T28" s="64"/>
    </row>
    <row r="29" spans="1:20" ht="13.5" customHeight="1" x14ac:dyDescent="0.2">
      <c r="A29" s="72" t="s">
        <v>53</v>
      </c>
      <c r="B29" s="98" t="s">
        <v>9</v>
      </c>
      <c r="C29" s="95">
        <v>66</v>
      </c>
      <c r="D29" s="59" t="s">
        <v>2</v>
      </c>
      <c r="E29" s="89" t="s">
        <v>16</v>
      </c>
      <c r="F29" s="332">
        <v>72</v>
      </c>
      <c r="G29" s="90">
        <v>14</v>
      </c>
      <c r="H29" s="147" t="s">
        <v>353</v>
      </c>
      <c r="I29" s="365" t="s">
        <v>202</v>
      </c>
      <c r="J29" s="365" t="s">
        <v>104</v>
      </c>
      <c r="K29" s="76"/>
      <c r="L29" s="61">
        <v>114</v>
      </c>
      <c r="M29" s="141" t="s">
        <v>356</v>
      </c>
      <c r="N29" s="381" t="s">
        <v>209</v>
      </c>
      <c r="O29" s="77" t="s">
        <v>249</v>
      </c>
      <c r="P29" s="78"/>
      <c r="Q29" s="96" t="s">
        <v>245</v>
      </c>
      <c r="R29" s="127" t="s">
        <v>358</v>
      </c>
      <c r="S29" s="378" t="s">
        <v>204</v>
      </c>
      <c r="T29" s="309" t="s">
        <v>105</v>
      </c>
    </row>
    <row r="30" spans="1:20" ht="13.5" thickBot="1" x14ac:dyDescent="0.25">
      <c r="A30" s="80" t="s">
        <v>54</v>
      </c>
      <c r="B30" s="99" t="s">
        <v>5</v>
      </c>
      <c r="C30" s="93">
        <f>SUM(A3-C29)</f>
        <v>1959</v>
      </c>
      <c r="D30" s="93" t="s">
        <v>2</v>
      </c>
      <c r="E30" s="92" t="s">
        <v>203</v>
      </c>
      <c r="F30" s="333"/>
      <c r="G30" s="94">
        <v>15</v>
      </c>
      <c r="H30" s="219" t="s">
        <v>354</v>
      </c>
      <c r="I30" s="366"/>
      <c r="J30" s="366"/>
      <c r="K30" s="83"/>
      <c r="L30" s="63" t="s">
        <v>355</v>
      </c>
      <c r="M30" s="143" t="s">
        <v>357</v>
      </c>
      <c r="N30" s="382"/>
      <c r="O30" s="63" t="s">
        <v>250</v>
      </c>
      <c r="P30" s="84"/>
      <c r="Q30" s="97" t="s">
        <v>239</v>
      </c>
      <c r="R30" s="128" t="s">
        <v>359</v>
      </c>
      <c r="S30" s="379"/>
      <c r="T30" s="310"/>
    </row>
    <row r="31" spans="1:20" x14ac:dyDescent="0.2">
      <c r="A31" s="46"/>
      <c r="B31" s="4"/>
      <c r="C31" s="4"/>
      <c r="D31" s="4"/>
      <c r="E31" s="4"/>
      <c r="F31" s="4"/>
    </row>
    <row r="33" spans="1:20" ht="15.75" x14ac:dyDescent="0.25">
      <c r="A33" s="357" t="s">
        <v>350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</row>
  </sheetData>
  <mergeCells count="52">
    <mergeCell ref="S29:S30"/>
    <mergeCell ref="J29:J30"/>
    <mergeCell ref="B7:E7"/>
    <mergeCell ref="T14:T15"/>
    <mergeCell ref="T17:T18"/>
    <mergeCell ref="F23:F24"/>
    <mergeCell ref="I23:I24"/>
    <mergeCell ref="N23:N24"/>
    <mergeCell ref="S26:S27"/>
    <mergeCell ref="N26:N27"/>
    <mergeCell ref="A33:T33"/>
    <mergeCell ref="T20:T21"/>
    <mergeCell ref="T23:T24"/>
    <mergeCell ref="T26:T27"/>
    <mergeCell ref="T29:T30"/>
    <mergeCell ref="F29:F30"/>
    <mergeCell ref="I29:I30"/>
    <mergeCell ref="N29:N30"/>
    <mergeCell ref="F26:F27"/>
    <mergeCell ref="I26:I27"/>
    <mergeCell ref="S20:S21"/>
    <mergeCell ref="S23:S24"/>
    <mergeCell ref="F20:F21"/>
    <mergeCell ref="I20:I21"/>
    <mergeCell ref="J20:J21"/>
    <mergeCell ref="N20:N21"/>
    <mergeCell ref="O17:O18"/>
    <mergeCell ref="S17:S18"/>
    <mergeCell ref="S14:S15"/>
    <mergeCell ref="F17:F18"/>
    <mergeCell ref="I17:I18"/>
    <mergeCell ref="J17:J18"/>
    <mergeCell ref="N17:N18"/>
    <mergeCell ref="I11:I12"/>
    <mergeCell ref="J11:J12"/>
    <mergeCell ref="L8:O12"/>
    <mergeCell ref="A14:A15"/>
    <mergeCell ref="F14:F15"/>
    <mergeCell ref="I14:I15"/>
    <mergeCell ref="J14:J15"/>
    <mergeCell ref="N14:N15"/>
    <mergeCell ref="O14:O15"/>
    <mergeCell ref="A1:T1"/>
    <mergeCell ref="F8:F9"/>
    <mergeCell ref="I8:I9"/>
    <mergeCell ref="J8:J9"/>
    <mergeCell ref="P8:P12"/>
    <mergeCell ref="Q8:T12"/>
    <mergeCell ref="G6:J6"/>
    <mergeCell ref="L6:O6"/>
    <mergeCell ref="Q6:T6"/>
    <mergeCell ref="F11:F12"/>
  </mergeCells>
  <phoneticPr fontId="4" type="noConversion"/>
  <printOptions horizontalCentered="1"/>
  <pageMargins left="0.2" right="0.19685039370078741" top="0.51181102362204722" bottom="0.43307086614173229" header="0.51181102362204722" footer="0.51181102362204722"/>
  <pageSetup paperSize="9" scale="91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B7C4-10DD-4D6E-B599-6AE73D3048F3}">
  <dimension ref="A1:L47"/>
  <sheetViews>
    <sheetView topLeftCell="A32" zoomScaleNormal="100" workbookViewId="0">
      <selection activeCell="I43" sqref="I43:J43"/>
    </sheetView>
  </sheetViews>
  <sheetFormatPr baseColWidth="10" defaultRowHeight="12.75" x14ac:dyDescent="0.2"/>
  <cols>
    <col min="3" max="3" width="7" customWidth="1"/>
    <col min="4" max="4" width="3" customWidth="1"/>
    <col min="5" max="5" width="7.5703125" customWidth="1"/>
    <col min="6" max="6" width="0.7109375" customWidth="1"/>
    <col min="11" max="11" width="13.28515625" customWidth="1"/>
  </cols>
  <sheetData>
    <row r="1" spans="1:12" ht="26.25" x14ac:dyDescent="0.4">
      <c r="A1" s="336" t="s">
        <v>62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2" ht="6" customHeight="1" thickBot="1" x14ac:dyDescent="0.25"/>
    <row r="3" spans="1:12" ht="19.5" thickTop="1" thickBot="1" x14ac:dyDescent="0.3">
      <c r="A3" s="22">
        <v>2022</v>
      </c>
      <c r="B3" s="454" t="s">
        <v>219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</row>
    <row r="4" spans="1:12" ht="7.5" customHeight="1" thickTop="1" thickBot="1" x14ac:dyDescent="0.3">
      <c r="A4" s="3"/>
      <c r="B4" s="20"/>
      <c r="C4" s="18"/>
      <c r="D4" s="18"/>
      <c r="E4" s="18"/>
    </row>
    <row r="5" spans="1:12" x14ac:dyDescent="0.2">
      <c r="A5" s="443" t="s">
        <v>17</v>
      </c>
      <c r="B5" s="445" t="s">
        <v>349</v>
      </c>
      <c r="C5" s="445"/>
      <c r="D5" s="445"/>
      <c r="E5" s="446"/>
      <c r="F5" s="60"/>
      <c r="G5" s="155" t="s">
        <v>21</v>
      </c>
      <c r="H5" s="156" t="s">
        <v>21</v>
      </c>
      <c r="I5" s="131" t="s">
        <v>66</v>
      </c>
      <c r="J5" s="135" t="s">
        <v>66</v>
      </c>
      <c r="K5" s="134" t="s">
        <v>67</v>
      </c>
      <c r="L5" s="120" t="s">
        <v>67</v>
      </c>
    </row>
    <row r="6" spans="1:12" ht="26.25" thickBot="1" x14ac:dyDescent="0.25">
      <c r="A6" s="444"/>
      <c r="B6" s="447"/>
      <c r="C6" s="447"/>
      <c r="D6" s="447"/>
      <c r="E6" s="448"/>
      <c r="G6" s="157" t="s">
        <v>117</v>
      </c>
      <c r="H6" s="158" t="s">
        <v>118</v>
      </c>
      <c r="I6" s="136" t="s">
        <v>116</v>
      </c>
      <c r="J6" s="137" t="s">
        <v>118</v>
      </c>
      <c r="K6" s="132" t="s">
        <v>116</v>
      </c>
      <c r="L6" s="121" t="s">
        <v>118</v>
      </c>
    </row>
    <row r="7" spans="1:12" x14ac:dyDescent="0.2">
      <c r="A7" s="107" t="s">
        <v>60</v>
      </c>
      <c r="B7" s="253" t="s">
        <v>9</v>
      </c>
      <c r="C7" s="254">
        <v>13</v>
      </c>
      <c r="D7" s="255" t="s">
        <v>2</v>
      </c>
      <c r="E7" s="253">
        <v>14</v>
      </c>
      <c r="F7" s="452"/>
      <c r="G7" s="25">
        <v>20</v>
      </c>
      <c r="H7" s="159" t="s">
        <v>166</v>
      </c>
      <c r="I7" s="133">
        <v>120</v>
      </c>
      <c r="J7" s="149" t="s">
        <v>176</v>
      </c>
      <c r="K7" s="122">
        <v>220</v>
      </c>
      <c r="L7" s="152" t="s">
        <v>171</v>
      </c>
    </row>
    <row r="8" spans="1:12" ht="13.5" thickBot="1" x14ac:dyDescent="0.25">
      <c r="A8" s="111" t="s">
        <v>68</v>
      </c>
      <c r="B8" s="112" t="s">
        <v>5</v>
      </c>
      <c r="C8" s="113">
        <f>SUM(A3-C7)</f>
        <v>2009</v>
      </c>
      <c r="D8" s="113" t="s">
        <v>2</v>
      </c>
      <c r="E8" s="112">
        <f>A3-E7</f>
        <v>2008</v>
      </c>
      <c r="F8" s="453"/>
      <c r="G8" s="30" t="s">
        <v>217</v>
      </c>
      <c r="H8" s="160" t="s">
        <v>241</v>
      </c>
      <c r="I8" s="119" t="s">
        <v>233</v>
      </c>
      <c r="J8" s="150" t="s">
        <v>230</v>
      </c>
      <c r="K8" s="123" t="s">
        <v>215</v>
      </c>
      <c r="L8" s="153" t="s">
        <v>227</v>
      </c>
    </row>
    <row r="9" spans="1:12" ht="13.5" thickBot="1" x14ac:dyDescent="0.25">
      <c r="A9" s="45"/>
      <c r="B9" s="4"/>
      <c r="C9" s="4"/>
      <c r="D9" s="4"/>
      <c r="E9" s="4"/>
      <c r="F9" s="50"/>
      <c r="G9" s="64"/>
      <c r="H9" s="140"/>
      <c r="I9" s="64"/>
      <c r="J9" s="140"/>
      <c r="K9" s="64"/>
      <c r="L9" s="140"/>
    </row>
    <row r="10" spans="1:12" ht="12.75" customHeight="1" x14ac:dyDescent="0.2">
      <c r="A10" s="114" t="s">
        <v>49</v>
      </c>
      <c r="B10" s="108" t="s">
        <v>9</v>
      </c>
      <c r="C10" s="109">
        <v>15</v>
      </c>
      <c r="D10" s="110" t="s">
        <v>15</v>
      </c>
      <c r="E10" s="108">
        <v>17</v>
      </c>
      <c r="F10" s="441"/>
      <c r="G10" s="25">
        <v>30</v>
      </c>
      <c r="H10" s="159" t="s">
        <v>167</v>
      </c>
      <c r="I10" s="117">
        <v>130</v>
      </c>
      <c r="J10" s="151" t="s">
        <v>177</v>
      </c>
      <c r="K10" s="122">
        <v>230</v>
      </c>
      <c r="L10" s="152" t="s">
        <v>172</v>
      </c>
    </row>
    <row r="11" spans="1:12" ht="13.5" thickBot="1" x14ac:dyDescent="0.25">
      <c r="A11" s="111" t="s">
        <v>69</v>
      </c>
      <c r="B11" s="112" t="s">
        <v>5</v>
      </c>
      <c r="C11" s="113">
        <f>SUM(A3-C10)</f>
        <v>2007</v>
      </c>
      <c r="D11" s="113" t="s">
        <v>15</v>
      </c>
      <c r="E11" s="112">
        <f>SUM(A3-E10)</f>
        <v>2005</v>
      </c>
      <c r="F11" s="442"/>
      <c r="G11" s="30" t="s">
        <v>218</v>
      </c>
      <c r="H11" s="160" t="s">
        <v>242</v>
      </c>
      <c r="I11" s="118" t="s">
        <v>234</v>
      </c>
      <c r="J11" s="150" t="s">
        <v>231</v>
      </c>
      <c r="K11" s="123" t="s">
        <v>216</v>
      </c>
      <c r="L11" s="154" t="s">
        <v>228</v>
      </c>
    </row>
    <row r="12" spans="1:12" ht="13.5" thickBot="1" x14ac:dyDescent="0.25">
      <c r="A12" s="45"/>
      <c r="B12" s="4"/>
      <c r="C12" s="4"/>
      <c r="D12" s="4"/>
      <c r="E12" s="4"/>
      <c r="F12" s="50"/>
      <c r="G12" s="64"/>
      <c r="H12" s="140"/>
      <c r="I12" s="64"/>
      <c r="J12" s="140"/>
      <c r="K12" s="64"/>
      <c r="L12" s="140"/>
    </row>
    <row r="13" spans="1:12" ht="12.75" customHeight="1" x14ac:dyDescent="0.2">
      <c r="A13" s="439" t="s">
        <v>210</v>
      </c>
      <c r="B13" s="108" t="s">
        <v>9</v>
      </c>
      <c r="C13" s="109">
        <v>18</v>
      </c>
      <c r="D13" s="110" t="s">
        <v>15</v>
      </c>
      <c r="E13" s="108">
        <v>20</v>
      </c>
      <c r="F13" s="441"/>
      <c r="G13" s="25">
        <v>40</v>
      </c>
      <c r="H13" s="159" t="s">
        <v>211</v>
      </c>
      <c r="I13" s="117">
        <v>140</v>
      </c>
      <c r="J13" s="151" t="s">
        <v>212</v>
      </c>
      <c r="K13" s="122">
        <v>240</v>
      </c>
      <c r="L13" s="152" t="s">
        <v>213</v>
      </c>
    </row>
    <row r="14" spans="1:12" ht="13.5" thickBot="1" x14ac:dyDescent="0.25">
      <c r="A14" s="440"/>
      <c r="B14" s="112" t="s">
        <v>5</v>
      </c>
      <c r="C14" s="113">
        <f>SUM(A3-C13)</f>
        <v>2004</v>
      </c>
      <c r="D14" s="113" t="s">
        <v>15</v>
      </c>
      <c r="E14" s="112">
        <f>SUM(A3-E13)</f>
        <v>2002</v>
      </c>
      <c r="F14" s="442"/>
      <c r="G14" s="30" t="s">
        <v>248</v>
      </c>
      <c r="H14" s="160" t="s">
        <v>243</v>
      </c>
      <c r="I14" s="118" t="s">
        <v>235</v>
      </c>
      <c r="J14" s="150" t="s">
        <v>232</v>
      </c>
      <c r="K14" s="123" t="s">
        <v>238</v>
      </c>
      <c r="L14" s="154" t="s">
        <v>229</v>
      </c>
    </row>
    <row r="15" spans="1:12" ht="13.5" thickBot="1" x14ac:dyDescent="0.25">
      <c r="A15" s="45"/>
      <c r="B15" s="4"/>
      <c r="C15" s="4"/>
      <c r="D15" s="4"/>
      <c r="E15" s="4"/>
      <c r="F15" s="50"/>
      <c r="G15" s="64"/>
      <c r="H15" s="140"/>
      <c r="I15" s="64"/>
      <c r="J15" s="140"/>
      <c r="K15" s="64"/>
      <c r="L15" s="140"/>
    </row>
    <row r="16" spans="1:12" ht="12.75" customHeight="1" x14ac:dyDescent="0.2">
      <c r="A16" s="115" t="s">
        <v>26</v>
      </c>
      <c r="B16" s="108" t="s">
        <v>9</v>
      </c>
      <c r="C16" s="109">
        <v>21</v>
      </c>
      <c r="D16" s="110" t="s">
        <v>15</v>
      </c>
      <c r="E16" s="108">
        <v>49</v>
      </c>
      <c r="F16" s="441"/>
      <c r="G16" s="25">
        <v>10</v>
      </c>
      <c r="H16" s="159" t="s">
        <v>168</v>
      </c>
      <c r="I16" s="117">
        <v>110</v>
      </c>
      <c r="J16" s="151" t="s">
        <v>178</v>
      </c>
      <c r="K16" s="122">
        <v>210</v>
      </c>
      <c r="L16" s="152" t="s">
        <v>173</v>
      </c>
    </row>
    <row r="17" spans="1:12" ht="13.5" thickBot="1" x14ac:dyDescent="0.25">
      <c r="A17" s="116" t="s">
        <v>27</v>
      </c>
      <c r="B17" s="112" t="s">
        <v>5</v>
      </c>
      <c r="C17" s="113">
        <f>A3-C16</f>
        <v>2001</v>
      </c>
      <c r="D17" s="113" t="s">
        <v>15</v>
      </c>
      <c r="E17" s="112">
        <f>A3-E16</f>
        <v>1973</v>
      </c>
      <c r="F17" s="442"/>
      <c r="G17" s="30">
        <v>11</v>
      </c>
      <c r="H17" s="160" t="s">
        <v>169</v>
      </c>
      <c r="I17" s="118">
        <v>111</v>
      </c>
      <c r="J17" s="150" t="s">
        <v>179</v>
      </c>
      <c r="K17" s="123">
        <v>211</v>
      </c>
      <c r="L17" s="154" t="s">
        <v>174</v>
      </c>
    </row>
    <row r="18" spans="1:12" s="69" customFormat="1" ht="13.5" thickBot="1" x14ac:dyDescent="0.25">
      <c r="A18" s="180"/>
      <c r="B18" s="64"/>
      <c r="C18" s="64"/>
      <c r="D18" s="64"/>
      <c r="E18" s="64"/>
      <c r="F18" s="87"/>
      <c r="G18" s="64"/>
      <c r="H18" s="140"/>
      <c r="I18" s="64"/>
      <c r="J18" s="140"/>
      <c r="K18" s="64"/>
      <c r="L18" s="140"/>
    </row>
    <row r="19" spans="1:12" x14ac:dyDescent="0.2">
      <c r="A19" s="115" t="s">
        <v>364</v>
      </c>
      <c r="B19" s="108" t="s">
        <v>9</v>
      </c>
      <c r="C19" s="109">
        <v>50</v>
      </c>
      <c r="D19" s="110" t="s">
        <v>15</v>
      </c>
      <c r="E19" s="108" t="s">
        <v>16</v>
      </c>
      <c r="F19" s="441"/>
      <c r="G19" s="25">
        <v>12</v>
      </c>
      <c r="H19" s="159" t="s">
        <v>170</v>
      </c>
      <c r="I19" s="117">
        <v>112</v>
      </c>
      <c r="J19" s="151" t="s">
        <v>180</v>
      </c>
      <c r="K19" s="122">
        <v>212</v>
      </c>
      <c r="L19" s="152" t="s">
        <v>175</v>
      </c>
    </row>
    <row r="20" spans="1:12" ht="13.5" thickBot="1" x14ac:dyDescent="0.25">
      <c r="A20" s="116" t="s">
        <v>365</v>
      </c>
      <c r="B20" s="112" t="s">
        <v>5</v>
      </c>
      <c r="C20" s="113">
        <f>A3-C19</f>
        <v>1972</v>
      </c>
      <c r="D20" s="113" t="s">
        <v>15</v>
      </c>
      <c r="E20" s="112" t="s">
        <v>203</v>
      </c>
      <c r="F20" s="442"/>
      <c r="G20" s="30" t="s">
        <v>240</v>
      </c>
      <c r="H20" s="160" t="s">
        <v>244</v>
      </c>
      <c r="I20" s="118" t="s">
        <v>236</v>
      </c>
      <c r="J20" s="150" t="s">
        <v>179</v>
      </c>
      <c r="K20" s="123" t="s">
        <v>239</v>
      </c>
      <c r="L20" s="154" t="s">
        <v>237</v>
      </c>
    </row>
    <row r="21" spans="1:12" ht="6" customHeight="1" thickBot="1" x14ac:dyDescent="0.25">
      <c r="A21" s="180"/>
      <c r="B21" s="64"/>
      <c r="C21" s="64"/>
      <c r="D21" s="64"/>
      <c r="E21" s="64"/>
      <c r="F21" s="87"/>
      <c r="G21" s="64"/>
      <c r="H21" s="140"/>
      <c r="I21" s="64"/>
      <c r="J21" s="140"/>
      <c r="K21" s="64"/>
      <c r="L21" s="140"/>
    </row>
    <row r="22" spans="1:12" ht="13.5" customHeight="1" x14ac:dyDescent="0.2">
      <c r="A22" s="237" t="s">
        <v>53</v>
      </c>
      <c r="B22" s="245" t="s">
        <v>9</v>
      </c>
      <c r="C22" s="109">
        <v>66</v>
      </c>
      <c r="D22" s="110" t="s">
        <v>2</v>
      </c>
      <c r="E22" s="108" t="s">
        <v>16</v>
      </c>
      <c r="F22" s="332">
        <v>72</v>
      </c>
      <c r="G22" s="102" t="s">
        <v>366</v>
      </c>
      <c r="H22" s="243" t="s">
        <v>252</v>
      </c>
      <c r="I22" s="61" t="s">
        <v>367</v>
      </c>
      <c r="J22" s="141" t="s">
        <v>287</v>
      </c>
      <c r="K22" s="96" t="s">
        <v>368</v>
      </c>
      <c r="L22" s="247" t="s">
        <v>289</v>
      </c>
    </row>
    <row r="23" spans="1:12" ht="13.5" customHeight="1" thickBot="1" x14ac:dyDescent="0.25">
      <c r="A23" s="238" t="s">
        <v>54</v>
      </c>
      <c r="B23" s="246" t="s">
        <v>5</v>
      </c>
      <c r="C23" s="113">
        <f>SUM(A3-C22)</f>
        <v>1956</v>
      </c>
      <c r="D23" s="113" t="s">
        <v>2</v>
      </c>
      <c r="E23" s="112" t="s">
        <v>203</v>
      </c>
      <c r="F23" s="333"/>
      <c r="G23" s="103" t="s">
        <v>240</v>
      </c>
      <c r="H23" s="244" t="s">
        <v>254</v>
      </c>
      <c r="I23" s="63" t="s">
        <v>236</v>
      </c>
      <c r="J23" s="143" t="s">
        <v>288</v>
      </c>
      <c r="K23" s="97" t="s">
        <v>239</v>
      </c>
      <c r="L23" s="248" t="s">
        <v>290</v>
      </c>
    </row>
    <row r="24" spans="1:12" ht="9.75" customHeight="1" thickBot="1" x14ac:dyDescent="0.2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</row>
    <row r="25" spans="1:12" ht="16.5" customHeight="1" x14ac:dyDescent="0.25">
      <c r="A25" s="449" t="s">
        <v>70</v>
      </c>
      <c r="B25" s="450"/>
      <c r="C25" s="450"/>
      <c r="D25" s="450"/>
      <c r="E25" s="450"/>
      <c r="F25" s="450"/>
      <c r="G25" s="450"/>
      <c r="H25" s="450"/>
      <c r="I25" s="450"/>
      <c r="J25" s="450"/>
      <c r="K25" s="450"/>
      <c r="L25" s="451"/>
    </row>
    <row r="26" spans="1:12" x14ac:dyDescent="0.2">
      <c r="A26" s="432" t="s">
        <v>71</v>
      </c>
      <c r="B26" s="433"/>
      <c r="C26" s="434" t="s">
        <v>20</v>
      </c>
      <c r="D26" s="433"/>
      <c r="E26" s="435"/>
      <c r="F26" s="408" t="s">
        <v>72</v>
      </c>
      <c r="G26" s="409"/>
      <c r="H26" s="410"/>
      <c r="I26" s="411" t="s">
        <v>73</v>
      </c>
      <c r="J26" s="412"/>
      <c r="K26" s="413" t="s">
        <v>74</v>
      </c>
      <c r="L26" s="414"/>
    </row>
    <row r="27" spans="1:12" x14ac:dyDescent="0.2">
      <c r="A27" s="422" t="s">
        <v>75</v>
      </c>
      <c r="B27" s="423"/>
      <c r="C27" s="436" t="s">
        <v>76</v>
      </c>
      <c r="D27" s="423"/>
      <c r="E27" s="437"/>
      <c r="F27" s="425" t="s">
        <v>77</v>
      </c>
      <c r="G27" s="426"/>
      <c r="H27" s="438"/>
      <c r="I27" s="397" t="s">
        <v>77</v>
      </c>
      <c r="J27" s="399"/>
      <c r="K27" s="397" t="s">
        <v>78</v>
      </c>
      <c r="L27" s="415"/>
    </row>
    <row r="28" spans="1:12" x14ac:dyDescent="0.2">
      <c r="A28" s="422" t="s">
        <v>75</v>
      </c>
      <c r="B28" s="423"/>
      <c r="C28" s="436" t="s">
        <v>24</v>
      </c>
      <c r="D28" s="423"/>
      <c r="E28" s="437"/>
      <c r="F28" s="425" t="s">
        <v>78</v>
      </c>
      <c r="G28" s="426"/>
      <c r="H28" s="438"/>
      <c r="I28" s="397" t="s">
        <v>79</v>
      </c>
      <c r="J28" s="399"/>
      <c r="K28" s="397" t="s">
        <v>80</v>
      </c>
      <c r="L28" s="415"/>
    </row>
    <row r="29" spans="1:12" x14ac:dyDescent="0.2">
      <c r="A29" s="422" t="s">
        <v>75</v>
      </c>
      <c r="B29" s="423"/>
      <c r="C29" s="436" t="s">
        <v>10</v>
      </c>
      <c r="D29" s="423"/>
      <c r="E29" s="437"/>
      <c r="F29" s="425" t="s">
        <v>80</v>
      </c>
      <c r="G29" s="426"/>
      <c r="H29" s="438"/>
      <c r="I29" s="397" t="s">
        <v>81</v>
      </c>
      <c r="J29" s="399"/>
      <c r="K29" s="397" t="s">
        <v>82</v>
      </c>
      <c r="L29" s="415"/>
    </row>
    <row r="30" spans="1:12" x14ac:dyDescent="0.2">
      <c r="A30" s="422" t="s">
        <v>75</v>
      </c>
      <c r="B30" s="423"/>
      <c r="C30" s="436" t="s">
        <v>45</v>
      </c>
      <c r="D30" s="423"/>
      <c r="E30" s="437"/>
      <c r="F30" s="425" t="s">
        <v>82</v>
      </c>
      <c r="G30" s="426"/>
      <c r="H30" s="438"/>
      <c r="I30" s="397" t="s">
        <v>83</v>
      </c>
      <c r="J30" s="399"/>
      <c r="K30" s="397" t="s">
        <v>84</v>
      </c>
      <c r="L30" s="415"/>
    </row>
    <row r="31" spans="1:12" ht="13.5" thickBot="1" x14ac:dyDescent="0.25">
      <c r="A31" s="427" t="s">
        <v>85</v>
      </c>
      <c r="B31" s="428"/>
      <c r="C31" s="428"/>
      <c r="D31" s="228"/>
      <c r="E31" s="229"/>
      <c r="F31" s="230"/>
      <c r="G31" s="230"/>
      <c r="H31" s="230"/>
      <c r="I31" s="230"/>
      <c r="J31" s="230"/>
      <c r="K31" s="230"/>
      <c r="L31" s="231"/>
    </row>
    <row r="32" spans="1:12" ht="7.5" customHeight="1" thickBot="1" x14ac:dyDescent="0.25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</row>
    <row r="33" spans="1:12" ht="18.75" customHeight="1" x14ac:dyDescent="0.2">
      <c r="A33" s="429" t="s">
        <v>86</v>
      </c>
      <c r="B33" s="430"/>
      <c r="C33" s="430"/>
      <c r="D33" s="430"/>
      <c r="E33" s="430"/>
      <c r="F33" s="430"/>
      <c r="G33" s="430"/>
      <c r="H33" s="430"/>
      <c r="I33" s="430"/>
      <c r="J33" s="430"/>
      <c r="K33" s="430"/>
      <c r="L33" s="431"/>
    </row>
    <row r="34" spans="1:12" x14ac:dyDescent="0.2">
      <c r="A34" s="432" t="s">
        <v>71</v>
      </c>
      <c r="B34" s="433"/>
      <c r="C34" s="433"/>
      <c r="D34" s="434" t="s">
        <v>20</v>
      </c>
      <c r="E34" s="435"/>
      <c r="F34" s="408" t="s">
        <v>72</v>
      </c>
      <c r="G34" s="409"/>
      <c r="H34" s="409"/>
      <c r="I34" s="411" t="s">
        <v>73</v>
      </c>
      <c r="J34" s="412"/>
      <c r="K34" s="413" t="s">
        <v>74</v>
      </c>
      <c r="L34" s="414"/>
    </row>
    <row r="35" spans="1:12" x14ac:dyDescent="0.2">
      <c r="A35" s="422" t="s">
        <v>87</v>
      </c>
      <c r="B35" s="423"/>
      <c r="C35" s="423"/>
      <c r="D35" s="424" t="s">
        <v>76</v>
      </c>
      <c r="E35" s="424"/>
      <c r="F35" s="425" t="s">
        <v>88</v>
      </c>
      <c r="G35" s="426"/>
      <c r="H35" s="426"/>
      <c r="I35" s="397" t="s">
        <v>88</v>
      </c>
      <c r="J35" s="399"/>
      <c r="K35" s="397" t="s">
        <v>89</v>
      </c>
      <c r="L35" s="415"/>
    </row>
    <row r="36" spans="1:12" x14ac:dyDescent="0.2">
      <c r="A36" s="422" t="s">
        <v>87</v>
      </c>
      <c r="B36" s="423"/>
      <c r="C36" s="423"/>
      <c r="D36" s="424" t="s">
        <v>24</v>
      </c>
      <c r="E36" s="424"/>
      <c r="F36" s="425" t="s">
        <v>90</v>
      </c>
      <c r="G36" s="426"/>
      <c r="H36" s="426"/>
      <c r="I36" s="397" t="s">
        <v>91</v>
      </c>
      <c r="J36" s="399"/>
      <c r="K36" s="397" t="s">
        <v>92</v>
      </c>
      <c r="L36" s="415"/>
    </row>
    <row r="37" spans="1:12" x14ac:dyDescent="0.2">
      <c r="A37" s="422" t="s">
        <v>87</v>
      </c>
      <c r="B37" s="423"/>
      <c r="C37" s="423"/>
      <c r="D37" s="424" t="s">
        <v>10</v>
      </c>
      <c r="E37" s="424"/>
      <c r="F37" s="425" t="s">
        <v>92</v>
      </c>
      <c r="G37" s="426"/>
      <c r="H37" s="426"/>
      <c r="I37" s="397" t="s">
        <v>93</v>
      </c>
      <c r="J37" s="399"/>
      <c r="K37" s="397" t="s">
        <v>201</v>
      </c>
      <c r="L37" s="415"/>
    </row>
    <row r="38" spans="1:12" ht="13.5" thickBot="1" x14ac:dyDescent="0.25">
      <c r="A38" s="416" t="s">
        <v>87</v>
      </c>
      <c r="B38" s="417"/>
      <c r="C38" s="417"/>
      <c r="D38" s="418" t="s">
        <v>45</v>
      </c>
      <c r="E38" s="418"/>
      <c r="F38" s="419" t="s">
        <v>93</v>
      </c>
      <c r="G38" s="420"/>
      <c r="H38" s="420"/>
      <c r="I38" s="388" t="s">
        <v>94</v>
      </c>
      <c r="J38" s="390"/>
      <c r="K38" s="388" t="s">
        <v>95</v>
      </c>
      <c r="L38" s="421"/>
    </row>
    <row r="39" spans="1:12" ht="8.25" customHeight="1" thickBot="1" x14ac:dyDescent="0.25">
      <c r="A39" s="220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</row>
    <row r="40" spans="1:12" ht="18" x14ac:dyDescent="0.25">
      <c r="A40" s="405" t="s">
        <v>96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7"/>
    </row>
    <row r="41" spans="1:12" x14ac:dyDescent="0.2">
      <c r="A41" s="232"/>
      <c r="B41" s="221"/>
      <c r="C41" s="401" t="s">
        <v>97</v>
      </c>
      <c r="D41" s="402"/>
      <c r="E41" s="403"/>
      <c r="F41" s="408" t="s">
        <v>72</v>
      </c>
      <c r="G41" s="409"/>
      <c r="H41" s="410"/>
      <c r="I41" s="411" t="s">
        <v>73</v>
      </c>
      <c r="J41" s="412"/>
      <c r="K41" s="413" t="s">
        <v>74</v>
      </c>
      <c r="L41" s="414"/>
    </row>
    <row r="42" spans="1:12" x14ac:dyDescent="0.2">
      <c r="A42" s="233"/>
      <c r="B42" s="66"/>
      <c r="C42" s="401" t="s">
        <v>60</v>
      </c>
      <c r="D42" s="402"/>
      <c r="E42" s="403"/>
      <c r="F42" s="383" t="s">
        <v>98</v>
      </c>
      <c r="G42" s="404"/>
      <c r="H42" s="400"/>
      <c r="I42" s="383"/>
      <c r="J42" s="400"/>
      <c r="K42" s="383"/>
      <c r="L42" s="384"/>
    </row>
    <row r="43" spans="1:12" x14ac:dyDescent="0.2">
      <c r="A43" s="233"/>
      <c r="B43" s="66"/>
      <c r="C43" s="401" t="s">
        <v>49</v>
      </c>
      <c r="D43" s="402"/>
      <c r="E43" s="403"/>
      <c r="F43" s="383" t="s">
        <v>67</v>
      </c>
      <c r="G43" s="404"/>
      <c r="H43" s="400"/>
      <c r="I43" s="383" t="s">
        <v>99</v>
      </c>
      <c r="J43" s="400"/>
      <c r="K43" s="383"/>
      <c r="L43" s="384"/>
    </row>
    <row r="44" spans="1:12" x14ac:dyDescent="0.2">
      <c r="A44" s="233"/>
      <c r="B44" s="66"/>
      <c r="C44" s="401" t="s">
        <v>214</v>
      </c>
      <c r="D44" s="402"/>
      <c r="E44" s="403"/>
      <c r="F44" s="222"/>
      <c r="G44" s="223"/>
      <c r="H44" s="224"/>
      <c r="I44" s="383" t="s">
        <v>67</v>
      </c>
      <c r="J44" s="400"/>
      <c r="K44" s="383" t="s">
        <v>99</v>
      </c>
      <c r="L44" s="384"/>
    </row>
    <row r="45" spans="1:12" x14ac:dyDescent="0.2">
      <c r="A45" s="233"/>
      <c r="B45" s="66"/>
      <c r="C45" s="401" t="s">
        <v>100</v>
      </c>
      <c r="D45" s="402"/>
      <c r="E45" s="403"/>
      <c r="F45" s="383"/>
      <c r="G45" s="404"/>
      <c r="H45" s="400"/>
      <c r="I45" s="383" t="s">
        <v>67</v>
      </c>
      <c r="J45" s="400"/>
      <c r="K45" s="383" t="s">
        <v>99</v>
      </c>
      <c r="L45" s="384"/>
    </row>
    <row r="46" spans="1:12" x14ac:dyDescent="0.2">
      <c r="A46" s="234"/>
      <c r="B46" s="225"/>
      <c r="C46" s="394" t="s">
        <v>101</v>
      </c>
      <c r="D46" s="395"/>
      <c r="E46" s="396"/>
      <c r="F46" s="397"/>
      <c r="G46" s="398"/>
      <c r="H46" s="399"/>
      <c r="I46" s="383" t="s">
        <v>67</v>
      </c>
      <c r="J46" s="400"/>
      <c r="K46" s="383" t="s">
        <v>99</v>
      </c>
      <c r="L46" s="384"/>
    </row>
    <row r="47" spans="1:12" ht="13.5" thickBot="1" x14ac:dyDescent="0.25">
      <c r="A47" s="235"/>
      <c r="B47" s="230"/>
      <c r="C47" s="385" t="s">
        <v>385</v>
      </c>
      <c r="D47" s="386"/>
      <c r="E47" s="387"/>
      <c r="F47" s="388"/>
      <c r="G47" s="389"/>
      <c r="H47" s="390"/>
      <c r="I47" s="391" t="s">
        <v>67</v>
      </c>
      <c r="J47" s="392"/>
      <c r="K47" s="391" t="s">
        <v>99</v>
      </c>
      <c r="L47" s="393"/>
    </row>
  </sheetData>
  <mergeCells count="92">
    <mergeCell ref="F27:H27"/>
    <mergeCell ref="A1:L1"/>
    <mergeCell ref="A5:A6"/>
    <mergeCell ref="B5:E6"/>
    <mergeCell ref="A25:L25"/>
    <mergeCell ref="F16:F17"/>
    <mergeCell ref="F7:F8"/>
    <mergeCell ref="F10:F11"/>
    <mergeCell ref="F19:F20"/>
    <mergeCell ref="B3:L3"/>
    <mergeCell ref="F13:F14"/>
    <mergeCell ref="A26:B26"/>
    <mergeCell ref="C26:E26"/>
    <mergeCell ref="F26:H26"/>
    <mergeCell ref="I26:J26"/>
    <mergeCell ref="F22:F23"/>
    <mergeCell ref="A27:B27"/>
    <mergeCell ref="C27:E27"/>
    <mergeCell ref="A13:A14"/>
    <mergeCell ref="K26:L26"/>
    <mergeCell ref="K27:L27"/>
    <mergeCell ref="F29:H29"/>
    <mergeCell ref="I29:J29"/>
    <mergeCell ref="I27:J27"/>
    <mergeCell ref="F28:H28"/>
    <mergeCell ref="I28:J28"/>
    <mergeCell ref="C28:E28"/>
    <mergeCell ref="K30:L30"/>
    <mergeCell ref="A30:B30"/>
    <mergeCell ref="C30:E30"/>
    <mergeCell ref="F30:H30"/>
    <mergeCell ref="I30:J30"/>
    <mergeCell ref="A29:B29"/>
    <mergeCell ref="C29:E29"/>
    <mergeCell ref="K28:L28"/>
    <mergeCell ref="K29:L29"/>
    <mergeCell ref="A31:C31"/>
    <mergeCell ref="A33:L33"/>
    <mergeCell ref="A34:C34"/>
    <mergeCell ref="D34:E34"/>
    <mergeCell ref="F34:H34"/>
    <mergeCell ref="I34:J34"/>
    <mergeCell ref="K34:L34"/>
    <mergeCell ref="A28:B28"/>
    <mergeCell ref="K35:L35"/>
    <mergeCell ref="A36:C36"/>
    <mergeCell ref="D36:E36"/>
    <mergeCell ref="F36:H36"/>
    <mergeCell ref="I36:J36"/>
    <mergeCell ref="K36:L36"/>
    <mergeCell ref="A35:C35"/>
    <mergeCell ref="D35:E35"/>
    <mergeCell ref="F35:H35"/>
    <mergeCell ref="I35:J35"/>
    <mergeCell ref="K37:L37"/>
    <mergeCell ref="A38:C38"/>
    <mergeCell ref="D38:E38"/>
    <mergeCell ref="F38:H38"/>
    <mergeCell ref="I38:J38"/>
    <mergeCell ref="K38:L38"/>
    <mergeCell ref="A37:C37"/>
    <mergeCell ref="D37:E37"/>
    <mergeCell ref="F37:H37"/>
    <mergeCell ref="I37:J37"/>
    <mergeCell ref="A40:L40"/>
    <mergeCell ref="C41:E41"/>
    <mergeCell ref="F41:H41"/>
    <mergeCell ref="I41:J41"/>
    <mergeCell ref="K41:L41"/>
    <mergeCell ref="C42:E42"/>
    <mergeCell ref="F42:H42"/>
    <mergeCell ref="I42:J42"/>
    <mergeCell ref="K42:L42"/>
    <mergeCell ref="C44:E44"/>
    <mergeCell ref="I44:J44"/>
    <mergeCell ref="K44:L44"/>
    <mergeCell ref="C45:E45"/>
    <mergeCell ref="F45:H45"/>
    <mergeCell ref="C43:E43"/>
    <mergeCell ref="F43:H43"/>
    <mergeCell ref="I43:J43"/>
    <mergeCell ref="K43:L43"/>
    <mergeCell ref="I45:J45"/>
    <mergeCell ref="K45:L45"/>
    <mergeCell ref="K46:L46"/>
    <mergeCell ref="C47:E47"/>
    <mergeCell ref="F47:H47"/>
    <mergeCell ref="I47:J47"/>
    <mergeCell ref="K47:L47"/>
    <mergeCell ref="C46:E46"/>
    <mergeCell ref="F46:H46"/>
    <mergeCell ref="I46:J46"/>
  </mergeCells>
  <phoneticPr fontId="4" type="noConversion"/>
  <printOptions horizontalCentered="1" verticalCentered="1"/>
  <pageMargins left="0.78740157480314965" right="0.78740157480314965" top="0.15748031496062992" bottom="0.11811023622047245" header="7.874015748031496E-2" footer="0.1181102362204724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6B42-B726-4B0C-8CB2-9BD7AF45C640}">
  <dimension ref="A1:L43"/>
  <sheetViews>
    <sheetView topLeftCell="A18" workbookViewId="0">
      <selection activeCell="A3" sqref="A3"/>
    </sheetView>
  </sheetViews>
  <sheetFormatPr baseColWidth="10" defaultRowHeight="12.75" x14ac:dyDescent="0.2"/>
  <cols>
    <col min="1" max="1" width="13.28515625" customWidth="1"/>
    <col min="2" max="2" width="10.28515625" customWidth="1"/>
    <col min="3" max="3" width="6.140625" customWidth="1"/>
    <col min="4" max="4" width="2.5703125" customWidth="1"/>
    <col min="5" max="5" width="6" customWidth="1"/>
    <col min="6" max="6" width="0.7109375" customWidth="1"/>
    <col min="7" max="7" width="11.140625" customWidth="1"/>
    <col min="8" max="8" width="12" customWidth="1"/>
    <col min="9" max="9" width="13.7109375" customWidth="1"/>
    <col min="10" max="10" width="11.7109375" customWidth="1"/>
    <col min="11" max="11" width="11.5703125" customWidth="1"/>
  </cols>
  <sheetData>
    <row r="1" spans="1:12" ht="26.25" x14ac:dyDescent="0.4">
      <c r="A1" s="336" t="s">
        <v>276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2" ht="6" customHeight="1" thickBot="1" x14ac:dyDescent="0.25"/>
    <row r="3" spans="1:12" ht="19.5" thickTop="1" thickBot="1" x14ac:dyDescent="0.3">
      <c r="A3" s="22">
        <v>2022</v>
      </c>
      <c r="B3" s="454" t="s">
        <v>219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</row>
    <row r="4" spans="1:12" ht="7.5" customHeight="1" thickTop="1" thickBot="1" x14ac:dyDescent="0.3">
      <c r="A4" s="3"/>
      <c r="B4" s="20"/>
      <c r="C4" s="18"/>
      <c r="D4" s="18"/>
      <c r="E4" s="18"/>
    </row>
    <row r="5" spans="1:12" x14ac:dyDescent="0.2">
      <c r="A5" s="443" t="s">
        <v>17</v>
      </c>
      <c r="B5" s="445" t="s">
        <v>349</v>
      </c>
      <c r="C5" s="445"/>
      <c r="D5" s="445"/>
      <c r="E5" s="446"/>
      <c r="F5" s="60"/>
      <c r="G5" s="155" t="s">
        <v>21</v>
      </c>
      <c r="H5" s="156" t="s">
        <v>21</v>
      </c>
      <c r="I5" s="131" t="s">
        <v>66</v>
      </c>
      <c r="J5" s="135" t="s">
        <v>66</v>
      </c>
      <c r="K5" s="256" t="s">
        <v>67</v>
      </c>
      <c r="L5" s="120" t="s">
        <v>67</v>
      </c>
    </row>
    <row r="6" spans="1:12" ht="26.25" thickBot="1" x14ac:dyDescent="0.25">
      <c r="A6" s="444"/>
      <c r="B6" s="447"/>
      <c r="C6" s="447"/>
      <c r="D6" s="447"/>
      <c r="E6" s="448"/>
      <c r="G6" s="157" t="s">
        <v>117</v>
      </c>
      <c r="H6" s="158" t="s">
        <v>118</v>
      </c>
      <c r="I6" s="136" t="s">
        <v>116</v>
      </c>
      <c r="J6" s="137" t="s">
        <v>118</v>
      </c>
      <c r="K6" s="257" t="s">
        <v>116</v>
      </c>
      <c r="L6" s="121" t="s">
        <v>118</v>
      </c>
    </row>
    <row r="7" spans="1:12" x14ac:dyDescent="0.2">
      <c r="A7" s="107" t="s">
        <v>60</v>
      </c>
      <c r="B7" s="253" t="s">
        <v>9</v>
      </c>
      <c r="C7" s="254">
        <v>13</v>
      </c>
      <c r="D7" s="255" t="s">
        <v>2</v>
      </c>
      <c r="E7" s="253">
        <v>14</v>
      </c>
      <c r="F7" s="452"/>
      <c r="G7" s="25">
        <v>20</v>
      </c>
      <c r="H7" s="159" t="s">
        <v>259</v>
      </c>
      <c r="I7" s="133">
        <v>120</v>
      </c>
      <c r="J7" s="149" t="s">
        <v>260</v>
      </c>
      <c r="K7" s="122">
        <v>220</v>
      </c>
      <c r="L7" s="152" t="s">
        <v>261</v>
      </c>
    </row>
    <row r="8" spans="1:12" ht="13.5" thickBot="1" x14ac:dyDescent="0.25">
      <c r="A8" s="111" t="s">
        <v>68</v>
      </c>
      <c r="B8" s="112" t="s">
        <v>5</v>
      </c>
      <c r="C8" s="113">
        <f>SUM(A3-C7)</f>
        <v>2009</v>
      </c>
      <c r="D8" s="113" t="s">
        <v>2</v>
      </c>
      <c r="E8" s="112">
        <f>A3-E7</f>
        <v>2008</v>
      </c>
      <c r="F8" s="453"/>
      <c r="G8" s="30" t="s">
        <v>217</v>
      </c>
      <c r="H8" s="160" t="s">
        <v>265</v>
      </c>
      <c r="I8" s="119" t="s">
        <v>233</v>
      </c>
      <c r="J8" s="150" t="s">
        <v>277</v>
      </c>
      <c r="K8" s="123" t="s">
        <v>215</v>
      </c>
      <c r="L8" s="153" t="s">
        <v>291</v>
      </c>
    </row>
    <row r="9" spans="1:12" ht="6" customHeight="1" thickBot="1" x14ac:dyDescent="0.25">
      <c r="A9" s="45"/>
      <c r="B9" s="4"/>
      <c r="C9" s="4"/>
      <c r="D9" s="4"/>
      <c r="E9" s="4"/>
      <c r="F9" s="50"/>
      <c r="G9" s="64"/>
      <c r="H9" s="140"/>
      <c r="I9" s="64"/>
      <c r="J9" s="140"/>
      <c r="K9" s="64"/>
      <c r="L9" s="140"/>
    </row>
    <row r="10" spans="1:12" ht="12.75" customHeight="1" x14ac:dyDescent="0.2">
      <c r="A10" s="114" t="s">
        <v>49</v>
      </c>
      <c r="B10" s="108" t="s">
        <v>9</v>
      </c>
      <c r="C10" s="109">
        <v>15</v>
      </c>
      <c r="D10" s="110" t="s">
        <v>15</v>
      </c>
      <c r="E10" s="108">
        <v>17</v>
      </c>
      <c r="F10" s="441"/>
      <c r="G10" s="25">
        <v>30</v>
      </c>
      <c r="H10" s="159" t="s">
        <v>266</v>
      </c>
      <c r="I10" s="117">
        <v>130</v>
      </c>
      <c r="J10" s="151" t="s">
        <v>278</v>
      </c>
      <c r="K10" s="122">
        <v>230</v>
      </c>
      <c r="L10" s="152" t="s">
        <v>292</v>
      </c>
    </row>
    <row r="11" spans="1:12" ht="13.5" thickBot="1" x14ac:dyDescent="0.25">
      <c r="A11" s="111" t="s">
        <v>69</v>
      </c>
      <c r="B11" s="112" t="s">
        <v>5</v>
      </c>
      <c r="C11" s="113">
        <f>SUM(A3-C10)</f>
        <v>2007</v>
      </c>
      <c r="D11" s="113" t="s">
        <v>15</v>
      </c>
      <c r="E11" s="112">
        <f>SUM(A3-E10)</f>
        <v>2005</v>
      </c>
      <c r="F11" s="442"/>
      <c r="G11" s="30" t="s">
        <v>218</v>
      </c>
      <c r="H11" s="160" t="s">
        <v>267</v>
      </c>
      <c r="I11" s="118" t="s">
        <v>234</v>
      </c>
      <c r="J11" s="150" t="s">
        <v>279</v>
      </c>
      <c r="K11" s="123" t="s">
        <v>216</v>
      </c>
      <c r="L11" s="154" t="s">
        <v>293</v>
      </c>
    </row>
    <row r="12" spans="1:12" ht="6" customHeight="1" thickBot="1" x14ac:dyDescent="0.25">
      <c r="A12" s="45"/>
      <c r="B12" s="4"/>
      <c r="C12" s="4"/>
      <c r="D12" s="4"/>
      <c r="E12" s="4"/>
      <c r="F12" s="50"/>
      <c r="G12" s="64"/>
      <c r="H12" s="140"/>
      <c r="I12" s="64"/>
      <c r="J12" s="140"/>
      <c r="K12" s="64"/>
      <c r="L12" s="140"/>
    </row>
    <row r="13" spans="1:12" ht="12.75" customHeight="1" x14ac:dyDescent="0.2">
      <c r="A13" s="439" t="s">
        <v>210</v>
      </c>
      <c r="B13" s="108" t="s">
        <v>9</v>
      </c>
      <c r="C13" s="109">
        <v>18</v>
      </c>
      <c r="D13" s="110" t="s">
        <v>15</v>
      </c>
      <c r="E13" s="108">
        <v>20</v>
      </c>
      <c r="F13" s="441"/>
      <c r="G13" s="25">
        <v>40</v>
      </c>
      <c r="H13" s="159" t="s">
        <v>268</v>
      </c>
      <c r="I13" s="117">
        <v>140</v>
      </c>
      <c r="J13" s="151" t="s">
        <v>280</v>
      </c>
      <c r="K13" s="122">
        <v>240</v>
      </c>
      <c r="L13" s="152" t="s">
        <v>294</v>
      </c>
    </row>
    <row r="14" spans="1:12" ht="13.5" thickBot="1" x14ac:dyDescent="0.25">
      <c r="A14" s="440"/>
      <c r="B14" s="112" t="s">
        <v>5</v>
      </c>
      <c r="C14" s="113">
        <f>SUM(A3-C13)</f>
        <v>2004</v>
      </c>
      <c r="D14" s="113" t="s">
        <v>15</v>
      </c>
      <c r="E14" s="112">
        <f>SUM(A3-E13)</f>
        <v>2002</v>
      </c>
      <c r="F14" s="442"/>
      <c r="G14" s="30" t="s">
        <v>248</v>
      </c>
      <c r="H14" s="160" t="s">
        <v>269</v>
      </c>
      <c r="I14" s="118" t="s">
        <v>235</v>
      </c>
      <c r="J14" s="150" t="s">
        <v>281</v>
      </c>
      <c r="K14" s="123" t="s">
        <v>238</v>
      </c>
      <c r="L14" s="154" t="s">
        <v>295</v>
      </c>
    </row>
    <row r="15" spans="1:12" ht="6" customHeight="1" thickBot="1" x14ac:dyDescent="0.25">
      <c r="A15" s="45"/>
      <c r="B15" s="4"/>
      <c r="C15" s="4"/>
      <c r="D15" s="4"/>
      <c r="E15" s="4"/>
      <c r="F15" s="50"/>
      <c r="G15" s="64"/>
      <c r="H15" s="140"/>
      <c r="I15" s="64"/>
      <c r="J15" s="140"/>
      <c r="K15" s="64"/>
      <c r="L15" s="140"/>
    </row>
    <row r="16" spans="1:12" ht="12.75" customHeight="1" x14ac:dyDescent="0.2">
      <c r="A16" s="115" t="s">
        <v>26</v>
      </c>
      <c r="B16" s="108" t="s">
        <v>9</v>
      </c>
      <c r="C16" s="109">
        <v>21</v>
      </c>
      <c r="D16" s="110" t="s">
        <v>15</v>
      </c>
      <c r="E16" s="108">
        <v>49</v>
      </c>
      <c r="F16" s="441"/>
      <c r="G16" s="25">
        <v>10</v>
      </c>
      <c r="H16" s="159" t="s">
        <v>270</v>
      </c>
      <c r="I16" s="117">
        <v>110</v>
      </c>
      <c r="J16" s="151" t="s">
        <v>282</v>
      </c>
      <c r="K16" s="122">
        <v>210</v>
      </c>
      <c r="L16" s="152" t="s">
        <v>296</v>
      </c>
    </row>
    <row r="17" spans="1:12" ht="13.5" thickBot="1" x14ac:dyDescent="0.25">
      <c r="A17" s="116" t="s">
        <v>27</v>
      </c>
      <c r="B17" s="112" t="s">
        <v>5</v>
      </c>
      <c r="C17" s="113">
        <f>A3-C16</f>
        <v>2001</v>
      </c>
      <c r="D17" s="113" t="s">
        <v>15</v>
      </c>
      <c r="E17" s="112">
        <f>A3-E16</f>
        <v>1973</v>
      </c>
      <c r="F17" s="442"/>
      <c r="G17" s="30">
        <v>11</v>
      </c>
      <c r="H17" s="160" t="s">
        <v>271</v>
      </c>
      <c r="I17" s="118">
        <v>111</v>
      </c>
      <c r="J17" s="150" t="s">
        <v>283</v>
      </c>
      <c r="K17" s="123">
        <v>211</v>
      </c>
      <c r="L17" s="154" t="s">
        <v>297</v>
      </c>
    </row>
    <row r="18" spans="1:12" s="69" customFormat="1" ht="6" customHeight="1" thickBot="1" x14ac:dyDescent="0.25">
      <c r="A18" s="180"/>
      <c r="B18" s="64"/>
      <c r="C18" s="64"/>
      <c r="D18" s="64"/>
      <c r="E18" s="64"/>
      <c r="F18" s="87"/>
      <c r="G18" s="64"/>
      <c r="H18" s="140"/>
      <c r="I18" s="64"/>
      <c r="J18" s="140"/>
      <c r="K18" s="64"/>
      <c r="L18" s="140"/>
    </row>
    <row r="19" spans="1:12" x14ac:dyDescent="0.2">
      <c r="A19" s="115" t="s">
        <v>51</v>
      </c>
      <c r="B19" s="108" t="s">
        <v>9</v>
      </c>
      <c r="C19" s="109">
        <v>50</v>
      </c>
      <c r="D19" s="110" t="s">
        <v>15</v>
      </c>
      <c r="E19" s="108" t="s">
        <v>16</v>
      </c>
      <c r="F19" s="441"/>
      <c r="G19" s="25">
        <v>50</v>
      </c>
      <c r="H19" s="159" t="s">
        <v>272</v>
      </c>
      <c r="I19" s="117">
        <v>150</v>
      </c>
      <c r="J19" s="151" t="s">
        <v>284</v>
      </c>
      <c r="K19" s="122">
        <v>250</v>
      </c>
      <c r="L19" s="152" t="s">
        <v>298</v>
      </c>
    </row>
    <row r="20" spans="1:12" ht="13.5" thickBot="1" x14ac:dyDescent="0.25">
      <c r="A20" s="116" t="s">
        <v>52</v>
      </c>
      <c r="B20" s="112" t="s">
        <v>5</v>
      </c>
      <c r="C20" s="113">
        <f>A3-C19</f>
        <v>1972</v>
      </c>
      <c r="D20" s="113" t="s">
        <v>15</v>
      </c>
      <c r="E20" s="112" t="s">
        <v>203</v>
      </c>
      <c r="F20" s="442"/>
      <c r="G20" s="30" t="s">
        <v>240</v>
      </c>
      <c r="H20" s="160" t="s">
        <v>273</v>
      </c>
      <c r="I20" s="118" t="s">
        <v>236</v>
      </c>
      <c r="J20" s="150" t="s">
        <v>283</v>
      </c>
      <c r="K20" s="123" t="s">
        <v>239</v>
      </c>
      <c r="L20" s="154" t="s">
        <v>299</v>
      </c>
    </row>
    <row r="21" spans="1:12" ht="6" customHeight="1" thickBot="1" x14ac:dyDescent="0.25">
      <c r="A21" s="180"/>
      <c r="B21" s="64"/>
      <c r="C21" s="64"/>
      <c r="D21" s="64"/>
      <c r="E21" s="64"/>
      <c r="F21" s="87"/>
      <c r="G21" s="64"/>
      <c r="H21" s="140"/>
      <c r="I21" s="64"/>
      <c r="J21" s="140"/>
      <c r="K21" s="64"/>
      <c r="L21" s="140"/>
    </row>
    <row r="22" spans="1:12" ht="13.5" customHeight="1" x14ac:dyDescent="0.2">
      <c r="A22" s="237" t="s">
        <v>53</v>
      </c>
      <c r="B22" s="245" t="s">
        <v>9</v>
      </c>
      <c r="C22" s="109">
        <v>66</v>
      </c>
      <c r="D22" s="110" t="s">
        <v>2</v>
      </c>
      <c r="E22" s="108" t="s">
        <v>16</v>
      </c>
      <c r="F22" s="332">
        <v>72</v>
      </c>
      <c r="G22" s="102" t="s">
        <v>247</v>
      </c>
      <c r="H22" s="243" t="s">
        <v>274</v>
      </c>
      <c r="I22" s="61" t="s">
        <v>253</v>
      </c>
      <c r="J22" s="151" t="s">
        <v>285</v>
      </c>
      <c r="K22" s="258" t="s">
        <v>255</v>
      </c>
      <c r="L22" s="247" t="s">
        <v>300</v>
      </c>
    </row>
    <row r="23" spans="1:12" ht="13.5" customHeight="1" thickBot="1" x14ac:dyDescent="0.25">
      <c r="A23" s="238" t="s">
        <v>302</v>
      </c>
      <c r="B23" s="246" t="s">
        <v>5</v>
      </c>
      <c r="C23" s="113">
        <f>SUM(A3-C22)</f>
        <v>1956</v>
      </c>
      <c r="D23" s="113" t="s">
        <v>2</v>
      </c>
      <c r="E23" s="112" t="s">
        <v>203</v>
      </c>
      <c r="F23" s="333"/>
      <c r="G23" s="103" t="s">
        <v>240</v>
      </c>
      <c r="H23" s="244" t="s">
        <v>275</v>
      </c>
      <c r="I23" s="63" t="s">
        <v>236</v>
      </c>
      <c r="J23" s="150" t="s">
        <v>286</v>
      </c>
      <c r="K23" s="259" t="s">
        <v>239</v>
      </c>
      <c r="L23" s="248" t="s">
        <v>301</v>
      </c>
    </row>
    <row r="24" spans="1:12" ht="13.5" customHeight="1" thickBot="1" x14ac:dyDescent="0.25">
      <c r="A24" s="252"/>
      <c r="B24" s="64"/>
      <c r="C24" s="64"/>
      <c r="D24" s="64"/>
      <c r="E24" s="64"/>
      <c r="F24" s="86"/>
      <c r="G24" s="64"/>
      <c r="H24" s="146"/>
      <c r="I24" s="64"/>
      <c r="J24" s="140"/>
      <c r="K24" s="64"/>
      <c r="L24" s="65"/>
    </row>
    <row r="25" spans="1:12" ht="12.75" customHeight="1" x14ac:dyDescent="0.2">
      <c r="A25" s="443" t="s">
        <v>17</v>
      </c>
      <c r="B25" s="445" t="s">
        <v>349</v>
      </c>
      <c r="C25" s="445"/>
      <c r="D25" s="445"/>
      <c r="E25" s="446"/>
      <c r="F25" s="86"/>
      <c r="G25" s="270" t="s">
        <v>256</v>
      </c>
      <c r="H25" s="271" t="s">
        <v>256</v>
      </c>
      <c r="I25" s="278" t="s">
        <v>257</v>
      </c>
      <c r="J25" s="279" t="s">
        <v>257</v>
      </c>
      <c r="K25" s="261" t="s">
        <v>258</v>
      </c>
      <c r="L25" s="262" t="s">
        <v>258</v>
      </c>
    </row>
    <row r="26" spans="1:12" ht="26.25" customHeight="1" thickBot="1" x14ac:dyDescent="0.25">
      <c r="A26" s="444"/>
      <c r="B26" s="447"/>
      <c r="C26" s="447"/>
      <c r="D26" s="447"/>
      <c r="E26" s="448"/>
      <c r="F26" s="239"/>
      <c r="G26" s="272" t="s">
        <v>117</v>
      </c>
      <c r="H26" s="273" t="s">
        <v>118</v>
      </c>
      <c r="I26" s="280" t="s">
        <v>116</v>
      </c>
      <c r="J26" s="281" t="s">
        <v>118</v>
      </c>
      <c r="K26" s="260" t="s">
        <v>116</v>
      </c>
      <c r="L26" s="263" t="s">
        <v>118</v>
      </c>
    </row>
    <row r="27" spans="1:12" x14ac:dyDescent="0.2">
      <c r="A27" s="114" t="s">
        <v>60</v>
      </c>
      <c r="B27" s="108" t="s">
        <v>9</v>
      </c>
      <c r="C27" s="109">
        <v>13</v>
      </c>
      <c r="D27" s="110" t="s">
        <v>2</v>
      </c>
      <c r="E27" s="108">
        <v>14</v>
      </c>
      <c r="G27" s="274">
        <v>320</v>
      </c>
      <c r="H27" s="275" t="s">
        <v>262</v>
      </c>
      <c r="I27" s="282">
        <v>420</v>
      </c>
      <c r="J27" s="283" t="s">
        <v>263</v>
      </c>
      <c r="K27" s="264">
        <v>520</v>
      </c>
      <c r="L27" s="265" t="s">
        <v>264</v>
      </c>
    </row>
    <row r="28" spans="1:12" ht="13.5" thickBot="1" x14ac:dyDescent="0.25">
      <c r="A28" s="111" t="s">
        <v>68</v>
      </c>
      <c r="B28" s="112" t="s">
        <v>5</v>
      </c>
      <c r="C28" s="113">
        <f>A3-C27</f>
        <v>2009</v>
      </c>
      <c r="D28" s="113" t="s">
        <v>2</v>
      </c>
      <c r="E28" s="112">
        <f>A3-E27</f>
        <v>2008</v>
      </c>
      <c r="G28" s="276">
        <v>321</v>
      </c>
      <c r="H28" s="277" t="s">
        <v>262</v>
      </c>
      <c r="I28" s="284" t="s">
        <v>337</v>
      </c>
      <c r="J28" s="285" t="s">
        <v>313</v>
      </c>
      <c r="K28" s="266" t="s">
        <v>346</v>
      </c>
      <c r="L28" s="267" t="s">
        <v>314</v>
      </c>
    </row>
    <row r="29" spans="1:12" ht="6" customHeight="1" thickBot="1" x14ac:dyDescent="0.25">
      <c r="A29" s="45"/>
      <c r="B29" s="4"/>
      <c r="C29" s="4"/>
      <c r="D29" s="4"/>
      <c r="E29" s="4"/>
      <c r="G29" s="249"/>
      <c r="H29" s="251"/>
      <c r="I29" s="249"/>
      <c r="J29" s="249"/>
      <c r="K29" s="250"/>
      <c r="L29" s="249"/>
    </row>
    <row r="30" spans="1:12" x14ac:dyDescent="0.2">
      <c r="A30" s="114" t="s">
        <v>49</v>
      </c>
      <c r="B30" s="108" t="s">
        <v>9</v>
      </c>
      <c r="C30" s="109">
        <v>15</v>
      </c>
      <c r="D30" s="110" t="s">
        <v>15</v>
      </c>
      <c r="E30" s="108">
        <v>17</v>
      </c>
      <c r="G30" s="274">
        <v>330</v>
      </c>
      <c r="H30" s="275" t="s">
        <v>303</v>
      </c>
      <c r="I30" s="286">
        <v>430</v>
      </c>
      <c r="J30" s="287" t="s">
        <v>315</v>
      </c>
      <c r="K30" s="264">
        <v>530</v>
      </c>
      <c r="L30" s="265" t="s">
        <v>334</v>
      </c>
    </row>
    <row r="31" spans="1:12" ht="13.5" thickBot="1" x14ac:dyDescent="0.25">
      <c r="A31" s="111" t="s">
        <v>69</v>
      </c>
      <c r="B31" s="112" t="s">
        <v>5</v>
      </c>
      <c r="C31" s="113">
        <f>A3-C30</f>
        <v>2007</v>
      </c>
      <c r="D31" s="113" t="s">
        <v>15</v>
      </c>
      <c r="E31" s="112">
        <f>A3-E30</f>
        <v>2005</v>
      </c>
      <c r="G31" s="276" t="s">
        <v>338</v>
      </c>
      <c r="H31" s="277" t="s">
        <v>304</v>
      </c>
      <c r="I31" s="288" t="s">
        <v>340</v>
      </c>
      <c r="J31" s="289" t="s">
        <v>316</v>
      </c>
      <c r="K31" s="266" t="s">
        <v>347</v>
      </c>
      <c r="L31" s="267" t="s">
        <v>333</v>
      </c>
    </row>
    <row r="32" spans="1:12" ht="6" customHeight="1" thickBot="1" x14ac:dyDescent="0.25">
      <c r="A32" s="45"/>
      <c r="B32" s="4"/>
      <c r="C32" s="4"/>
      <c r="D32" s="4"/>
      <c r="E32" s="4"/>
      <c r="G32" s="249"/>
      <c r="H32" s="251"/>
      <c r="I32" s="249"/>
      <c r="J32" s="249"/>
      <c r="K32" s="250"/>
      <c r="L32" s="249"/>
    </row>
    <row r="33" spans="1:12" x14ac:dyDescent="0.2">
      <c r="A33" s="439" t="s">
        <v>210</v>
      </c>
      <c r="B33" s="108" t="s">
        <v>9</v>
      </c>
      <c r="C33" s="109">
        <v>18</v>
      </c>
      <c r="D33" s="110" t="s">
        <v>15</v>
      </c>
      <c r="E33" s="108">
        <v>20</v>
      </c>
      <c r="G33" s="274">
        <v>340</v>
      </c>
      <c r="H33" s="275" t="s">
        <v>305</v>
      </c>
      <c r="I33" s="290">
        <v>440</v>
      </c>
      <c r="J33" s="291" t="s">
        <v>317</v>
      </c>
      <c r="K33" s="264">
        <v>540</v>
      </c>
      <c r="L33" s="265" t="s">
        <v>332</v>
      </c>
    </row>
    <row r="34" spans="1:12" ht="13.5" thickBot="1" x14ac:dyDescent="0.25">
      <c r="A34" s="440"/>
      <c r="B34" s="112" t="s">
        <v>5</v>
      </c>
      <c r="C34" s="113">
        <f>A3-C33</f>
        <v>2004</v>
      </c>
      <c r="D34" s="113" t="s">
        <v>15</v>
      </c>
      <c r="E34" s="112">
        <f>A3-E33</f>
        <v>2002</v>
      </c>
      <c r="G34" s="276" t="s">
        <v>339</v>
      </c>
      <c r="H34" s="277" t="s">
        <v>306</v>
      </c>
      <c r="I34" s="290" t="s">
        <v>341</v>
      </c>
      <c r="J34" s="291" t="s">
        <v>318</v>
      </c>
      <c r="K34" s="266" t="s">
        <v>348</v>
      </c>
      <c r="L34" s="267" t="s">
        <v>331</v>
      </c>
    </row>
    <row r="35" spans="1:12" ht="6" customHeight="1" thickBot="1" x14ac:dyDescent="0.25">
      <c r="A35" s="45"/>
      <c r="B35" s="4"/>
      <c r="C35" s="4"/>
      <c r="D35" s="4"/>
      <c r="E35" s="4"/>
      <c r="G35" s="249"/>
      <c r="H35" s="251"/>
      <c r="I35" s="249"/>
      <c r="J35" s="249"/>
      <c r="K35" s="250"/>
      <c r="L35" s="249"/>
    </row>
    <row r="36" spans="1:12" x14ac:dyDescent="0.2">
      <c r="A36" s="115" t="s">
        <v>26</v>
      </c>
      <c r="B36" s="108" t="s">
        <v>9</v>
      </c>
      <c r="C36" s="109">
        <v>21</v>
      </c>
      <c r="D36" s="110" t="s">
        <v>15</v>
      </c>
      <c r="E36" s="108">
        <v>49</v>
      </c>
      <c r="G36" s="274">
        <v>310</v>
      </c>
      <c r="H36" s="275" t="s">
        <v>307</v>
      </c>
      <c r="I36" s="290">
        <v>410</v>
      </c>
      <c r="J36" s="291" t="s">
        <v>319</v>
      </c>
      <c r="K36" s="264">
        <v>510</v>
      </c>
      <c r="L36" s="265" t="s">
        <v>330</v>
      </c>
    </row>
    <row r="37" spans="1:12" ht="13.5" thickBot="1" x14ac:dyDescent="0.25">
      <c r="A37" s="116" t="s">
        <v>27</v>
      </c>
      <c r="B37" s="112" t="s">
        <v>5</v>
      </c>
      <c r="C37" s="113">
        <f>A3-C36</f>
        <v>2001</v>
      </c>
      <c r="D37" s="113" t="s">
        <v>15</v>
      </c>
      <c r="E37" s="112">
        <f>A3-E36</f>
        <v>1973</v>
      </c>
      <c r="G37" s="276">
        <v>311</v>
      </c>
      <c r="H37" s="277" t="s">
        <v>308</v>
      </c>
      <c r="I37" s="290">
        <v>411</v>
      </c>
      <c r="J37" s="291" t="s">
        <v>320</v>
      </c>
      <c r="K37" s="266">
        <v>511</v>
      </c>
      <c r="L37" s="267" t="s">
        <v>329</v>
      </c>
    </row>
    <row r="38" spans="1:12" ht="5.25" customHeight="1" thickBot="1" x14ac:dyDescent="0.25">
      <c r="A38" s="180"/>
      <c r="B38" s="64"/>
      <c r="C38" s="64"/>
      <c r="D38" s="64"/>
      <c r="E38" s="64"/>
      <c r="G38" s="249"/>
      <c r="H38" s="251"/>
      <c r="I38" s="249"/>
      <c r="J38" s="249"/>
      <c r="K38" s="251"/>
      <c r="L38" s="249"/>
    </row>
    <row r="39" spans="1:12" x14ac:dyDescent="0.2">
      <c r="A39" s="115" t="s">
        <v>51</v>
      </c>
      <c r="B39" s="108" t="s">
        <v>9</v>
      </c>
      <c r="C39" s="109">
        <v>50</v>
      </c>
      <c r="D39" s="110" t="s">
        <v>15</v>
      </c>
      <c r="E39" s="108" t="s">
        <v>16</v>
      </c>
      <c r="G39" s="274" t="s">
        <v>335</v>
      </c>
      <c r="H39" s="275" t="s">
        <v>309</v>
      </c>
      <c r="I39" s="290" t="s">
        <v>342</v>
      </c>
      <c r="J39" s="291" t="s">
        <v>321</v>
      </c>
      <c r="K39" s="268" t="s">
        <v>344</v>
      </c>
      <c r="L39" s="265" t="s">
        <v>328</v>
      </c>
    </row>
    <row r="40" spans="1:12" ht="13.5" thickBot="1" x14ac:dyDescent="0.25">
      <c r="A40" s="116" t="s">
        <v>52</v>
      </c>
      <c r="B40" s="112" t="s">
        <v>5</v>
      </c>
      <c r="C40" s="113">
        <f>A3-C39</f>
        <v>1972</v>
      </c>
      <c r="D40" s="113" t="s">
        <v>15</v>
      </c>
      <c r="E40" s="112" t="s">
        <v>203</v>
      </c>
      <c r="G40" s="276" t="s">
        <v>336</v>
      </c>
      <c r="H40" s="277" t="s">
        <v>310</v>
      </c>
      <c r="I40" s="290" t="s">
        <v>343</v>
      </c>
      <c r="J40" s="291" t="s">
        <v>322</v>
      </c>
      <c r="K40" s="269" t="s">
        <v>345</v>
      </c>
      <c r="L40" s="267" t="s">
        <v>327</v>
      </c>
    </row>
    <row r="41" spans="1:12" ht="5.25" customHeight="1" thickBot="1" x14ac:dyDescent="0.25">
      <c r="A41" s="180"/>
      <c r="B41" s="64"/>
      <c r="C41" s="64"/>
      <c r="D41" s="64"/>
      <c r="E41" s="64"/>
      <c r="G41" s="249"/>
      <c r="H41" s="251"/>
      <c r="I41" s="249"/>
      <c r="J41" s="249"/>
      <c r="K41" s="251"/>
      <c r="L41" s="249"/>
    </row>
    <row r="42" spans="1:12" x14ac:dyDescent="0.2">
      <c r="A42" s="237" t="s">
        <v>53</v>
      </c>
      <c r="B42" s="245" t="s">
        <v>9</v>
      </c>
      <c r="C42" s="109">
        <v>66</v>
      </c>
      <c r="D42" s="110" t="s">
        <v>2</v>
      </c>
      <c r="E42" s="108" t="s">
        <v>16</v>
      </c>
      <c r="G42" s="274" t="s">
        <v>335</v>
      </c>
      <c r="H42" s="275" t="s">
        <v>311</v>
      </c>
      <c r="I42" s="290" t="s">
        <v>342</v>
      </c>
      <c r="J42" s="291" t="s">
        <v>323</v>
      </c>
      <c r="K42" s="268" t="s">
        <v>344</v>
      </c>
      <c r="L42" s="265" t="s">
        <v>326</v>
      </c>
    </row>
    <row r="43" spans="1:12" ht="13.5" thickBot="1" x14ac:dyDescent="0.25">
      <c r="A43" s="238" t="s">
        <v>302</v>
      </c>
      <c r="B43" s="246" t="s">
        <v>5</v>
      </c>
      <c r="C43" s="113">
        <f>A3-C42</f>
        <v>1956</v>
      </c>
      <c r="D43" s="113" t="s">
        <v>2</v>
      </c>
      <c r="E43" s="112" t="s">
        <v>203</v>
      </c>
      <c r="G43" s="276" t="s">
        <v>336</v>
      </c>
      <c r="H43" s="277" t="s">
        <v>312</v>
      </c>
      <c r="I43" s="290" t="s">
        <v>343</v>
      </c>
      <c r="J43" s="291" t="s">
        <v>324</v>
      </c>
      <c r="K43" s="269" t="s">
        <v>345</v>
      </c>
      <c r="L43" s="267" t="s">
        <v>325</v>
      </c>
    </row>
  </sheetData>
  <mergeCells count="14">
    <mergeCell ref="A33:A34"/>
    <mergeCell ref="A25:A26"/>
    <mergeCell ref="B25:E26"/>
    <mergeCell ref="F16:F17"/>
    <mergeCell ref="F19:F20"/>
    <mergeCell ref="F22:F23"/>
    <mergeCell ref="F7:F8"/>
    <mergeCell ref="F10:F11"/>
    <mergeCell ref="A13:A14"/>
    <mergeCell ref="F13:F14"/>
    <mergeCell ref="A1:L1"/>
    <mergeCell ref="B3:L3"/>
    <mergeCell ref="A5:A6"/>
    <mergeCell ref="B5:E6"/>
  </mergeCells>
  <phoneticPr fontId="4" type="noConversion"/>
  <printOptions horizontalCentered="1" verticalCentered="1"/>
  <pageMargins left="0.27559055118110237" right="0.31496062992125984" top="0.23622047244094491" bottom="0.15748031496062992" header="0.27559055118110237" footer="0.23622047244094491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75DB-EE3C-4A43-A49B-6971DAA84325}">
  <dimension ref="A1:P24"/>
  <sheetViews>
    <sheetView topLeftCell="A6" zoomScaleNormal="100" workbookViewId="0">
      <selection activeCell="R20" sqref="R20"/>
    </sheetView>
  </sheetViews>
  <sheetFormatPr baseColWidth="10" defaultRowHeight="12.75" x14ac:dyDescent="0.2"/>
  <cols>
    <col min="1" max="1" width="12.85546875" customWidth="1"/>
    <col min="3" max="3" width="7" customWidth="1"/>
    <col min="4" max="4" width="3" customWidth="1"/>
    <col min="5" max="5" width="7.5703125" customWidth="1"/>
    <col min="6" max="6" width="8.85546875" customWidth="1"/>
    <col min="8" max="8" width="3.7109375" customWidth="1"/>
    <col min="10" max="10" width="3.42578125" customWidth="1"/>
    <col min="12" max="12" width="3" customWidth="1"/>
    <col min="13" max="14" width="10.5703125" style="174" customWidth="1"/>
    <col min="15" max="15" width="12.42578125" style="175" customWidth="1"/>
    <col min="16" max="16" width="11.42578125" style="175"/>
  </cols>
  <sheetData>
    <row r="1" spans="1:16" ht="26.25" x14ac:dyDescent="0.4">
      <c r="A1" s="336" t="s">
        <v>65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</row>
    <row r="2" spans="1:16" ht="13.5" thickBot="1" x14ac:dyDescent="0.25"/>
    <row r="3" spans="1:16" ht="19.5" thickTop="1" thickBot="1" x14ac:dyDescent="0.3">
      <c r="A3" s="22">
        <v>2022</v>
      </c>
      <c r="B3" s="17"/>
      <c r="C3" s="18"/>
      <c r="D3" s="18"/>
      <c r="E3" s="18"/>
      <c r="F3" s="18"/>
      <c r="G3" s="52"/>
      <c r="H3" s="52"/>
    </row>
    <row r="4" spans="1:16" ht="31.5" customHeight="1" thickTop="1" thickBot="1" x14ac:dyDescent="0.3">
      <c r="A4" s="3"/>
      <c r="B4" s="20"/>
      <c r="C4" s="18"/>
      <c r="D4" s="18"/>
      <c r="E4" s="18"/>
      <c r="F4" s="18"/>
      <c r="G4" s="170"/>
      <c r="H4" s="170"/>
    </row>
    <row r="5" spans="1:16" ht="50.25" customHeight="1" thickBot="1" x14ac:dyDescent="0.25">
      <c r="A5" s="189" t="s">
        <v>17</v>
      </c>
      <c r="B5" s="190"/>
      <c r="C5" s="468" t="s">
        <v>25</v>
      </c>
      <c r="D5" s="349"/>
      <c r="E5" s="469"/>
      <c r="F5" s="191" t="s">
        <v>18</v>
      </c>
      <c r="G5" s="470" t="s">
        <v>56</v>
      </c>
      <c r="H5" s="470"/>
      <c r="I5" s="471" t="s">
        <v>57</v>
      </c>
      <c r="J5" s="471"/>
      <c r="K5" s="472" t="s">
        <v>58</v>
      </c>
      <c r="L5" s="472"/>
      <c r="M5" s="184" t="s">
        <v>188</v>
      </c>
      <c r="N5" s="473" t="s">
        <v>200</v>
      </c>
      <c r="O5" s="474"/>
      <c r="P5" s="475"/>
    </row>
    <row r="6" spans="1:16" ht="9.75" customHeight="1" thickBot="1" x14ac:dyDescent="0.25">
      <c r="A6" s="45"/>
      <c r="B6" s="4"/>
      <c r="C6" s="4"/>
      <c r="D6" s="4"/>
      <c r="E6" s="4"/>
      <c r="F6" s="4"/>
      <c r="G6" s="4"/>
      <c r="H6" s="64"/>
      <c r="I6" s="171"/>
      <c r="J6" s="172"/>
      <c r="K6" s="163"/>
      <c r="L6" s="164"/>
      <c r="N6" s="1"/>
      <c r="O6" s="187"/>
      <c r="P6" s="188"/>
    </row>
    <row r="7" spans="1:16" ht="20.25" customHeight="1" x14ac:dyDescent="0.2">
      <c r="A7" s="456" t="s">
        <v>181</v>
      </c>
      <c r="B7" s="12" t="s">
        <v>9</v>
      </c>
      <c r="C7" s="11">
        <v>13</v>
      </c>
      <c r="D7" s="13" t="s">
        <v>2</v>
      </c>
      <c r="E7" s="12">
        <v>14</v>
      </c>
      <c r="F7" s="458" t="s">
        <v>55</v>
      </c>
      <c r="G7" s="460" t="s">
        <v>114</v>
      </c>
      <c r="H7" s="461"/>
      <c r="I7" s="464"/>
      <c r="J7" s="465"/>
      <c r="K7" s="508"/>
      <c r="L7" s="509"/>
      <c r="M7" s="185" t="s">
        <v>186</v>
      </c>
      <c r="N7" s="205">
        <v>20</v>
      </c>
      <c r="O7" s="500" t="s">
        <v>194</v>
      </c>
      <c r="P7" s="498" t="s">
        <v>189</v>
      </c>
    </row>
    <row r="8" spans="1:16" ht="20.25" customHeight="1" thickBot="1" x14ac:dyDescent="0.25">
      <c r="A8" s="457"/>
      <c r="B8" s="9" t="s">
        <v>5</v>
      </c>
      <c r="C8" s="7">
        <f>SUM(A3-C7)</f>
        <v>2009</v>
      </c>
      <c r="D8" s="7" t="s">
        <v>2</v>
      </c>
      <c r="E8" s="9">
        <f>A3-E7</f>
        <v>2008</v>
      </c>
      <c r="F8" s="459"/>
      <c r="G8" s="462"/>
      <c r="H8" s="463"/>
      <c r="I8" s="466"/>
      <c r="J8" s="467"/>
      <c r="K8" s="510"/>
      <c r="L8" s="511"/>
      <c r="M8" s="186" t="s">
        <v>187</v>
      </c>
      <c r="N8" s="56">
        <v>21</v>
      </c>
      <c r="O8" s="501"/>
      <c r="P8" s="499"/>
    </row>
    <row r="9" spans="1:16" ht="10.5" customHeight="1" thickBot="1" x14ac:dyDescent="0.25">
      <c r="A9" s="169"/>
      <c r="B9" s="4"/>
      <c r="C9" s="4"/>
      <c r="D9" s="4"/>
      <c r="E9" s="4"/>
      <c r="F9" s="48" t="s">
        <v>0</v>
      </c>
      <c r="G9" s="49"/>
      <c r="H9" s="65"/>
      <c r="I9" s="62"/>
      <c r="J9" s="173"/>
      <c r="K9" s="165"/>
      <c r="L9" s="166"/>
      <c r="N9" s="1"/>
      <c r="O9" s="176"/>
      <c r="P9" s="188"/>
    </row>
    <row r="10" spans="1:16" ht="20.25" customHeight="1" x14ac:dyDescent="0.2">
      <c r="A10" s="456" t="s">
        <v>182</v>
      </c>
      <c r="B10" s="12" t="s">
        <v>9</v>
      </c>
      <c r="C10" s="11">
        <v>15</v>
      </c>
      <c r="D10" s="13" t="s">
        <v>15</v>
      </c>
      <c r="E10" s="12">
        <v>16</v>
      </c>
      <c r="F10" s="458" t="s">
        <v>55</v>
      </c>
      <c r="G10" s="476" t="s">
        <v>59</v>
      </c>
      <c r="H10" s="477"/>
      <c r="I10" s="480" t="s">
        <v>386</v>
      </c>
      <c r="J10" s="481"/>
      <c r="K10" s="508"/>
      <c r="L10" s="509"/>
      <c r="M10" s="185" t="s">
        <v>186</v>
      </c>
      <c r="N10" s="205">
        <v>30</v>
      </c>
      <c r="O10" s="500" t="s">
        <v>193</v>
      </c>
      <c r="P10" s="498" t="s">
        <v>195</v>
      </c>
    </row>
    <row r="11" spans="1:16" ht="20.25" customHeight="1" thickBot="1" x14ac:dyDescent="0.25">
      <c r="A11" s="457"/>
      <c r="B11" s="9" t="s">
        <v>5</v>
      </c>
      <c r="C11" s="7">
        <f>SUM(A3-C10)</f>
        <v>2007</v>
      </c>
      <c r="D11" s="7" t="s">
        <v>15</v>
      </c>
      <c r="E11" s="9">
        <f>SUM(A3-E10)</f>
        <v>2006</v>
      </c>
      <c r="F11" s="459"/>
      <c r="G11" s="478"/>
      <c r="H11" s="479"/>
      <c r="I11" s="482"/>
      <c r="J11" s="483"/>
      <c r="K11" s="510"/>
      <c r="L11" s="511"/>
      <c r="M11" s="186" t="s">
        <v>187</v>
      </c>
      <c r="N11" s="56">
        <v>31</v>
      </c>
      <c r="O11" s="501"/>
      <c r="P11" s="499"/>
    </row>
    <row r="12" spans="1:16" ht="10.5" customHeight="1" thickBot="1" x14ac:dyDescent="0.25">
      <c r="A12" s="183"/>
      <c r="B12" s="64"/>
      <c r="C12" s="64"/>
      <c r="D12" s="64"/>
      <c r="E12" s="64"/>
      <c r="F12" s="180"/>
      <c r="G12" s="65"/>
      <c r="H12" s="65"/>
      <c r="I12" s="181"/>
      <c r="J12" s="181"/>
      <c r="K12" s="182"/>
      <c r="L12" s="182"/>
      <c r="N12" s="64"/>
      <c r="O12" s="187"/>
      <c r="P12" s="188"/>
    </row>
    <row r="13" spans="1:16" ht="20.25" customHeight="1" x14ac:dyDescent="0.2">
      <c r="A13" s="456" t="s">
        <v>184</v>
      </c>
      <c r="B13" s="12" t="s">
        <v>9</v>
      </c>
      <c r="C13" s="11">
        <v>17</v>
      </c>
      <c r="D13" s="13" t="s">
        <v>15</v>
      </c>
      <c r="E13" s="13">
        <v>19</v>
      </c>
      <c r="F13" s="484" t="s">
        <v>55</v>
      </c>
      <c r="G13" s="486"/>
      <c r="H13" s="487"/>
      <c r="I13" s="464" t="s">
        <v>59</v>
      </c>
      <c r="J13" s="465"/>
      <c r="K13" s="506" t="s">
        <v>61</v>
      </c>
      <c r="L13" s="503"/>
      <c r="M13" s="185" t="s">
        <v>186</v>
      </c>
      <c r="N13" s="205">
        <v>40</v>
      </c>
      <c r="O13" s="512" t="s">
        <v>67</v>
      </c>
      <c r="P13" s="498" t="s">
        <v>196</v>
      </c>
    </row>
    <row r="14" spans="1:16" ht="20.25" customHeight="1" thickBot="1" x14ac:dyDescent="0.25">
      <c r="A14" s="457"/>
      <c r="B14" s="9" t="s">
        <v>5</v>
      </c>
      <c r="C14" s="7">
        <f>A3-C13</f>
        <v>2005</v>
      </c>
      <c r="D14" s="7" t="s">
        <v>15</v>
      </c>
      <c r="E14" s="7">
        <f>A3-E13</f>
        <v>2003</v>
      </c>
      <c r="F14" s="485"/>
      <c r="G14" s="488"/>
      <c r="H14" s="489"/>
      <c r="I14" s="466"/>
      <c r="J14" s="467"/>
      <c r="K14" s="507"/>
      <c r="L14" s="505"/>
      <c r="M14" s="186" t="s">
        <v>187</v>
      </c>
      <c r="N14" s="206">
        <v>41</v>
      </c>
      <c r="O14" s="513"/>
      <c r="P14" s="499"/>
    </row>
    <row r="15" spans="1:16" ht="10.5" customHeight="1" thickBot="1" x14ac:dyDescent="0.25">
      <c r="A15" s="169"/>
      <c r="B15" s="4"/>
      <c r="C15" s="4"/>
      <c r="D15" s="4"/>
      <c r="E15" s="4"/>
      <c r="F15" s="48"/>
      <c r="G15" s="49"/>
      <c r="H15" s="65"/>
      <c r="I15" s="62"/>
      <c r="J15" s="173"/>
      <c r="K15" s="165"/>
      <c r="L15" s="166"/>
      <c r="N15" s="1"/>
      <c r="O15" s="187"/>
      <c r="P15" s="188"/>
    </row>
    <row r="16" spans="1:16" ht="20.25" customHeight="1" x14ac:dyDescent="0.2">
      <c r="A16" s="167" t="s">
        <v>183</v>
      </c>
      <c r="B16" s="12" t="s">
        <v>9</v>
      </c>
      <c r="C16" s="11">
        <v>20</v>
      </c>
      <c r="D16" s="13" t="s">
        <v>15</v>
      </c>
      <c r="E16" s="12">
        <v>49</v>
      </c>
      <c r="F16" s="458" t="s">
        <v>55</v>
      </c>
      <c r="G16" s="486"/>
      <c r="H16" s="487"/>
      <c r="I16" s="464" t="s">
        <v>59</v>
      </c>
      <c r="J16" s="465"/>
      <c r="K16" s="506" t="s">
        <v>61</v>
      </c>
      <c r="L16" s="503"/>
      <c r="M16" s="185" t="s">
        <v>186</v>
      </c>
      <c r="N16" s="178">
        <v>10</v>
      </c>
      <c r="O16" s="500" t="s">
        <v>192</v>
      </c>
      <c r="P16" s="498" t="s">
        <v>197</v>
      </c>
    </row>
    <row r="17" spans="1:16" ht="20.25" customHeight="1" thickBot="1" x14ac:dyDescent="0.25">
      <c r="A17" s="168" t="s">
        <v>27</v>
      </c>
      <c r="B17" s="9" t="s">
        <v>5</v>
      </c>
      <c r="C17" s="7">
        <f>SUM(A3-C16)</f>
        <v>2002</v>
      </c>
      <c r="D17" s="7" t="s">
        <v>15</v>
      </c>
      <c r="E17" s="9">
        <f>SUM(A3-E16)</f>
        <v>1973</v>
      </c>
      <c r="F17" s="459"/>
      <c r="G17" s="488"/>
      <c r="H17" s="489"/>
      <c r="I17" s="466"/>
      <c r="J17" s="467"/>
      <c r="K17" s="507"/>
      <c r="L17" s="505"/>
      <c r="M17" s="186" t="s">
        <v>187</v>
      </c>
      <c r="N17" s="179">
        <v>11</v>
      </c>
      <c r="O17" s="501"/>
      <c r="P17" s="499"/>
    </row>
    <row r="18" spans="1:16" ht="10.5" customHeight="1" thickBot="1" x14ac:dyDescent="0.25">
      <c r="A18" s="169"/>
      <c r="B18" s="4"/>
      <c r="C18" s="4"/>
      <c r="D18" s="4"/>
      <c r="E18" s="4"/>
      <c r="F18" s="48"/>
      <c r="G18" s="49"/>
      <c r="H18" s="65"/>
      <c r="I18" s="62"/>
      <c r="J18" s="173"/>
      <c r="K18" s="165"/>
      <c r="L18" s="166"/>
      <c r="N18" s="1"/>
      <c r="O18" s="176"/>
      <c r="P18" s="188"/>
    </row>
    <row r="19" spans="1:16" ht="20.25" customHeight="1" x14ac:dyDescent="0.2">
      <c r="A19" s="456" t="s">
        <v>185</v>
      </c>
      <c r="B19" s="12" t="s">
        <v>9</v>
      </c>
      <c r="C19" s="11">
        <v>50</v>
      </c>
      <c r="D19" s="13" t="s">
        <v>15</v>
      </c>
      <c r="E19" s="12" t="s">
        <v>16</v>
      </c>
      <c r="F19" s="458" t="s">
        <v>55</v>
      </c>
      <c r="G19" s="486"/>
      <c r="H19" s="490"/>
      <c r="I19" s="492" t="s">
        <v>388</v>
      </c>
      <c r="J19" s="493"/>
      <c r="K19" s="502" t="s">
        <v>387</v>
      </c>
      <c r="L19" s="503"/>
      <c r="M19" s="185" t="s">
        <v>186</v>
      </c>
      <c r="N19" s="178">
        <v>50</v>
      </c>
      <c r="O19" s="500" t="s">
        <v>190</v>
      </c>
      <c r="P19" s="498" t="s">
        <v>198</v>
      </c>
    </row>
    <row r="20" spans="1:16" ht="20.25" customHeight="1" thickBot="1" x14ac:dyDescent="0.25">
      <c r="A20" s="457"/>
      <c r="B20" s="9" t="s">
        <v>5</v>
      </c>
      <c r="C20" s="7">
        <f>SUM(A3-C19)</f>
        <v>1972</v>
      </c>
      <c r="D20" s="7" t="s">
        <v>15</v>
      </c>
      <c r="E20" s="9" t="s">
        <v>16</v>
      </c>
      <c r="F20" s="459"/>
      <c r="G20" s="488"/>
      <c r="H20" s="491"/>
      <c r="I20" s="494"/>
      <c r="J20" s="495"/>
      <c r="K20" s="504"/>
      <c r="L20" s="505"/>
      <c r="M20" s="186" t="s">
        <v>187</v>
      </c>
      <c r="N20" s="179">
        <v>51</v>
      </c>
      <c r="O20" s="501"/>
      <c r="P20" s="499"/>
    </row>
    <row r="21" spans="1:16" ht="9.75" customHeight="1" thickBot="1" x14ac:dyDescent="0.25">
      <c r="I21" s="494"/>
      <c r="J21" s="495"/>
      <c r="O21" s="176"/>
      <c r="P21" s="188"/>
    </row>
    <row r="22" spans="1:16" ht="20.25" customHeight="1" thickBot="1" x14ac:dyDescent="0.25">
      <c r="I22" s="496"/>
      <c r="J22" s="497"/>
      <c r="O22" s="500" t="s">
        <v>191</v>
      </c>
      <c r="P22" s="498" t="s">
        <v>199</v>
      </c>
    </row>
    <row r="23" spans="1:16" ht="20.25" customHeight="1" thickBot="1" x14ac:dyDescent="0.25">
      <c r="O23" s="501"/>
      <c r="P23" s="499"/>
    </row>
    <row r="24" spans="1:16" ht="9.75" customHeight="1" x14ac:dyDescent="0.2">
      <c r="O24" s="177"/>
    </row>
  </sheetData>
  <mergeCells count="42">
    <mergeCell ref="P22:P23"/>
    <mergeCell ref="O13:O14"/>
    <mergeCell ref="O16:O17"/>
    <mergeCell ref="O19:O20"/>
    <mergeCell ref="O22:O23"/>
    <mergeCell ref="P13:P14"/>
    <mergeCell ref="P16:P17"/>
    <mergeCell ref="P19:P20"/>
    <mergeCell ref="P7:P8"/>
    <mergeCell ref="O10:O11"/>
    <mergeCell ref="P10:P11"/>
    <mergeCell ref="K19:L20"/>
    <mergeCell ref="K13:L14"/>
    <mergeCell ref="K7:L8"/>
    <mergeCell ref="K10:L11"/>
    <mergeCell ref="O7:O8"/>
    <mergeCell ref="K16:L17"/>
    <mergeCell ref="A19:A20"/>
    <mergeCell ref="F19:F20"/>
    <mergeCell ref="G19:H20"/>
    <mergeCell ref="F16:F17"/>
    <mergeCell ref="G16:H17"/>
    <mergeCell ref="I16:J17"/>
    <mergeCell ref="I19:J22"/>
    <mergeCell ref="A10:A11"/>
    <mergeCell ref="F10:F11"/>
    <mergeCell ref="G10:H11"/>
    <mergeCell ref="I10:J11"/>
    <mergeCell ref="A13:A14"/>
    <mergeCell ref="F13:F14"/>
    <mergeCell ref="G13:H14"/>
    <mergeCell ref="I13:J14"/>
    <mergeCell ref="A7:A8"/>
    <mergeCell ref="F7:F8"/>
    <mergeCell ref="G7:H8"/>
    <mergeCell ref="I7:J8"/>
    <mergeCell ref="A1:P1"/>
    <mergeCell ref="C5:E5"/>
    <mergeCell ref="G5:H5"/>
    <mergeCell ref="I5:J5"/>
    <mergeCell ref="K5:L5"/>
    <mergeCell ref="N5:P5"/>
  </mergeCells>
  <phoneticPr fontId="4" type="noConversion"/>
  <printOptions horizontalCentered="1"/>
  <pageMargins left="0.27" right="0.35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78E0-A97E-4C34-8E4F-B09AEEADEDEE}">
  <dimension ref="A1:H31"/>
  <sheetViews>
    <sheetView topLeftCell="I9" zoomScaleNormal="100" workbookViewId="0">
      <selection activeCell="F8" sqref="F8:G8"/>
    </sheetView>
  </sheetViews>
  <sheetFormatPr baseColWidth="10" defaultRowHeight="12.75" x14ac:dyDescent="0.2"/>
  <cols>
    <col min="2" max="2" width="9.85546875" customWidth="1"/>
    <col min="3" max="3" width="8.42578125" customWidth="1"/>
    <col min="4" max="4" width="3.140625" customWidth="1"/>
    <col min="5" max="5" width="8.28515625" customWidth="1"/>
    <col min="6" max="6" width="19.28515625" customWidth="1"/>
    <col min="7" max="7" width="30.7109375" customWidth="1"/>
    <col min="8" max="8" width="11.7109375" style="1" customWidth="1"/>
  </cols>
  <sheetData>
    <row r="1" spans="1:8" ht="26.25" x14ac:dyDescent="0.4">
      <c r="A1" s="51" t="s">
        <v>42</v>
      </c>
      <c r="B1" s="51"/>
      <c r="C1" s="51"/>
      <c r="D1" s="51"/>
      <c r="E1" s="51"/>
      <c r="F1" s="51"/>
      <c r="G1" s="51"/>
    </row>
    <row r="2" spans="1:8" ht="13.5" thickBot="1" x14ac:dyDescent="0.25"/>
    <row r="3" spans="1:8" ht="19.5" thickTop="1" thickBot="1" x14ac:dyDescent="0.3">
      <c r="A3" s="22">
        <v>2022</v>
      </c>
      <c r="B3" s="17"/>
      <c r="C3" s="18"/>
      <c r="D3" s="18"/>
      <c r="E3" s="18"/>
      <c r="F3" s="514" t="s">
        <v>43</v>
      </c>
      <c r="G3" s="515"/>
      <c r="H3" s="53"/>
    </row>
    <row r="4" spans="1:8" ht="16.5" customHeight="1" thickTop="1" x14ac:dyDescent="0.2">
      <c r="A4" s="106" t="s">
        <v>111</v>
      </c>
      <c r="B4" s="20"/>
      <c r="C4" s="18"/>
      <c r="D4" s="18"/>
      <c r="E4" s="18"/>
      <c r="F4" s="104"/>
      <c r="G4" s="105"/>
      <c r="H4" s="53"/>
    </row>
    <row r="5" spans="1:8" ht="18" customHeight="1" x14ac:dyDescent="0.2">
      <c r="A5" s="20" t="s">
        <v>112</v>
      </c>
      <c r="B5" s="20"/>
      <c r="C5" s="18"/>
      <c r="D5" s="18"/>
      <c r="E5" s="18"/>
      <c r="F5" s="305" t="s">
        <v>22</v>
      </c>
      <c r="G5" s="306"/>
      <c r="H5" s="53"/>
    </row>
    <row r="6" spans="1:8" ht="64.5" thickBot="1" x14ac:dyDescent="0.25">
      <c r="A6" s="37" t="s">
        <v>17</v>
      </c>
      <c r="B6" s="38"/>
      <c r="C6" s="516" t="s">
        <v>25</v>
      </c>
      <c r="D6" s="517"/>
      <c r="E6" s="518"/>
      <c r="F6" s="58" t="s">
        <v>23</v>
      </c>
      <c r="G6" s="58" t="s">
        <v>20</v>
      </c>
      <c r="H6" s="57" t="s">
        <v>63</v>
      </c>
    </row>
    <row r="7" spans="1:8" x14ac:dyDescent="0.2">
      <c r="A7" s="43" t="s">
        <v>44</v>
      </c>
      <c r="B7" s="12" t="s">
        <v>9</v>
      </c>
      <c r="C7" s="11">
        <v>10</v>
      </c>
      <c r="D7" s="13" t="s">
        <v>2</v>
      </c>
      <c r="E7" s="12" t="s">
        <v>3</v>
      </c>
      <c r="F7" s="519" t="s">
        <v>46</v>
      </c>
      <c r="G7" s="520"/>
      <c r="H7" s="55">
        <v>24</v>
      </c>
    </row>
    <row r="8" spans="1:8" ht="13.5" thickBot="1" x14ac:dyDescent="0.25">
      <c r="A8" s="44" t="s">
        <v>47</v>
      </c>
      <c r="B8" s="9" t="s">
        <v>5</v>
      </c>
      <c r="C8" s="7">
        <f>SUM(A3-C7)</f>
        <v>2012</v>
      </c>
      <c r="D8" s="41" t="s">
        <v>2</v>
      </c>
      <c r="E8" s="42" t="s">
        <v>3</v>
      </c>
      <c r="F8" s="521" t="s">
        <v>46</v>
      </c>
      <c r="G8" s="522"/>
      <c r="H8" s="56">
        <v>25</v>
      </c>
    </row>
    <row r="9" spans="1:8" ht="13.5" thickBot="1" x14ac:dyDescent="0.25">
      <c r="A9" s="45"/>
      <c r="B9" s="4"/>
      <c r="C9" s="39"/>
      <c r="D9" s="39"/>
      <c r="E9" s="39"/>
      <c r="F9" s="1"/>
      <c r="G9" s="1"/>
    </row>
    <row r="10" spans="1:8" x14ac:dyDescent="0.2">
      <c r="A10" s="43" t="s">
        <v>48</v>
      </c>
      <c r="B10" s="12" t="s">
        <v>9</v>
      </c>
      <c r="C10" s="13">
        <v>11</v>
      </c>
      <c r="D10" s="13" t="s">
        <v>2</v>
      </c>
      <c r="E10" s="12">
        <v>12</v>
      </c>
      <c r="F10" s="519" t="s">
        <v>46</v>
      </c>
      <c r="G10" s="523"/>
      <c r="H10" s="55">
        <v>22</v>
      </c>
    </row>
    <row r="11" spans="1:8" ht="13.5" thickBot="1" x14ac:dyDescent="0.25">
      <c r="A11" s="44" t="s">
        <v>47</v>
      </c>
      <c r="B11" s="9" t="s">
        <v>5</v>
      </c>
      <c r="C11" s="7">
        <f>SUM(A3-C10)</f>
        <v>2011</v>
      </c>
      <c r="D11" s="7" t="s">
        <v>2</v>
      </c>
      <c r="E11" s="9">
        <f>SUM(A3-E10)</f>
        <v>2010</v>
      </c>
      <c r="F11" s="521" t="s">
        <v>46</v>
      </c>
      <c r="G11" s="524"/>
      <c r="H11" s="56">
        <v>23</v>
      </c>
    </row>
    <row r="12" spans="1:8" ht="13.5" thickBot="1" x14ac:dyDescent="0.25">
      <c r="A12" s="45"/>
      <c r="B12" s="4"/>
      <c r="C12" s="4"/>
      <c r="D12" s="4"/>
      <c r="E12" s="4"/>
      <c r="F12" s="1"/>
      <c r="G12" s="1"/>
    </row>
    <row r="13" spans="1:8" x14ac:dyDescent="0.2">
      <c r="A13" s="297" t="s">
        <v>8</v>
      </c>
      <c r="B13" s="12" t="s">
        <v>9</v>
      </c>
      <c r="C13" s="11">
        <v>13</v>
      </c>
      <c r="D13" s="13" t="s">
        <v>2</v>
      </c>
      <c r="E13" s="12">
        <v>14</v>
      </c>
      <c r="F13" s="25" t="s">
        <v>29</v>
      </c>
      <c r="G13" s="29" t="s">
        <v>33</v>
      </c>
      <c r="H13" s="55">
        <v>20</v>
      </c>
    </row>
    <row r="14" spans="1:8" ht="13.5" thickBot="1" x14ac:dyDescent="0.25">
      <c r="A14" s="298"/>
      <c r="B14" s="9" t="s">
        <v>5</v>
      </c>
      <c r="C14" s="7">
        <f>SUM(A3-C13)</f>
        <v>2009</v>
      </c>
      <c r="D14" s="7" t="s">
        <v>2</v>
      </c>
      <c r="E14" s="9">
        <f>SUM(A3-E13)</f>
        <v>2008</v>
      </c>
      <c r="F14" s="30" t="s">
        <v>29</v>
      </c>
      <c r="G14" s="31" t="s">
        <v>33</v>
      </c>
      <c r="H14" s="56">
        <v>21</v>
      </c>
    </row>
    <row r="15" spans="1:8" ht="13.5" thickBot="1" x14ac:dyDescent="0.25">
      <c r="A15" s="45"/>
      <c r="B15" s="4"/>
      <c r="C15" s="4"/>
      <c r="D15" s="4"/>
      <c r="E15" s="4"/>
      <c r="F15" s="1"/>
      <c r="G15" s="1"/>
    </row>
    <row r="16" spans="1:8" x14ac:dyDescent="0.2">
      <c r="A16" s="35" t="s">
        <v>49</v>
      </c>
      <c r="B16" s="12" t="s">
        <v>9</v>
      </c>
      <c r="C16" s="11">
        <v>15</v>
      </c>
      <c r="D16" s="13" t="s">
        <v>15</v>
      </c>
      <c r="E16" s="12">
        <v>17</v>
      </c>
      <c r="F16" s="25" t="s">
        <v>30</v>
      </c>
      <c r="G16" s="29" t="s">
        <v>35</v>
      </c>
      <c r="H16" s="55">
        <v>30</v>
      </c>
    </row>
    <row r="17" spans="1:8" ht="13.5" thickBot="1" x14ac:dyDescent="0.25">
      <c r="A17" s="36" t="s">
        <v>50</v>
      </c>
      <c r="B17" s="9" t="s">
        <v>5</v>
      </c>
      <c r="C17" s="7">
        <f>SUM(A3-C16)</f>
        <v>2007</v>
      </c>
      <c r="D17" s="7" t="s">
        <v>15</v>
      </c>
      <c r="E17" s="9">
        <f>SUM(A3-E16)</f>
        <v>2005</v>
      </c>
      <c r="F17" s="30" t="s">
        <v>32</v>
      </c>
      <c r="G17" s="31" t="s">
        <v>35</v>
      </c>
      <c r="H17" s="56">
        <v>31</v>
      </c>
    </row>
    <row r="18" spans="1:8" ht="13.5" thickBot="1" x14ac:dyDescent="0.25">
      <c r="A18" s="45"/>
      <c r="B18" s="4"/>
      <c r="C18" s="4"/>
      <c r="D18" s="4"/>
      <c r="E18" s="4"/>
      <c r="F18" s="1"/>
      <c r="G18" s="1"/>
    </row>
    <row r="19" spans="1:8" x14ac:dyDescent="0.2">
      <c r="A19" s="35" t="s">
        <v>28</v>
      </c>
      <c r="B19" s="12" t="s">
        <v>9</v>
      </c>
      <c r="C19" s="11">
        <v>18</v>
      </c>
      <c r="D19" s="13" t="s">
        <v>15</v>
      </c>
      <c r="E19" s="12">
        <v>20</v>
      </c>
      <c r="F19" s="25" t="s">
        <v>34</v>
      </c>
      <c r="G19" s="29" t="s">
        <v>35</v>
      </c>
      <c r="H19" s="55">
        <v>40</v>
      </c>
    </row>
    <row r="20" spans="1:8" ht="13.5" thickBot="1" x14ac:dyDescent="0.25">
      <c r="A20" s="36" t="s">
        <v>31</v>
      </c>
      <c r="B20" s="9" t="s">
        <v>5</v>
      </c>
      <c r="C20" s="7">
        <f>SUM(A3-C19)</f>
        <v>2004</v>
      </c>
      <c r="D20" s="7" t="s">
        <v>15</v>
      </c>
      <c r="E20" s="9">
        <f>SUM(A3-E19)</f>
        <v>2002</v>
      </c>
      <c r="F20" s="30" t="s">
        <v>30</v>
      </c>
      <c r="G20" s="31" t="s">
        <v>35</v>
      </c>
      <c r="H20" s="56">
        <v>41</v>
      </c>
    </row>
    <row r="21" spans="1:8" ht="13.5" thickBot="1" x14ac:dyDescent="0.25">
      <c r="A21" s="45"/>
      <c r="B21" s="4"/>
      <c r="C21" s="4"/>
      <c r="D21" s="4"/>
      <c r="E21" s="4"/>
      <c r="F21" s="1"/>
      <c r="G21" s="1"/>
    </row>
    <row r="22" spans="1:8" x14ac:dyDescent="0.2">
      <c r="A22" s="43" t="s">
        <v>26</v>
      </c>
      <c r="B22" s="12" t="s">
        <v>9</v>
      </c>
      <c r="C22" s="11">
        <v>21</v>
      </c>
      <c r="D22" s="13" t="s">
        <v>15</v>
      </c>
      <c r="E22" s="12">
        <v>49</v>
      </c>
      <c r="F22" s="25" t="s">
        <v>34</v>
      </c>
      <c r="G22" s="29" t="s">
        <v>35</v>
      </c>
      <c r="H22" s="55">
        <v>10</v>
      </c>
    </row>
    <row r="23" spans="1:8" ht="13.5" thickBot="1" x14ac:dyDescent="0.25">
      <c r="A23" s="44" t="s">
        <v>27</v>
      </c>
      <c r="B23" s="9" t="s">
        <v>5</v>
      </c>
      <c r="C23" s="7">
        <f>SUM(A3-C22)</f>
        <v>2001</v>
      </c>
      <c r="D23" s="7" t="s">
        <v>15</v>
      </c>
      <c r="E23" s="9">
        <f>SUM(A3-E22)</f>
        <v>1973</v>
      </c>
      <c r="F23" s="30" t="s">
        <v>30</v>
      </c>
      <c r="G23" s="31" t="s">
        <v>35</v>
      </c>
      <c r="H23" s="56">
        <v>11</v>
      </c>
    </row>
    <row r="24" spans="1:8" ht="13.5" thickBot="1" x14ac:dyDescent="0.25">
      <c r="A24" s="45"/>
      <c r="B24" s="4"/>
      <c r="C24" s="4"/>
      <c r="D24" s="4"/>
      <c r="E24" s="4"/>
      <c r="F24" s="1"/>
      <c r="G24" s="1"/>
    </row>
    <row r="25" spans="1:8" x14ac:dyDescent="0.2">
      <c r="A25" s="43" t="s">
        <v>51</v>
      </c>
      <c r="B25" s="12" t="s">
        <v>9</v>
      </c>
      <c r="C25" s="11">
        <v>50</v>
      </c>
      <c r="D25" s="13" t="s">
        <v>15</v>
      </c>
      <c r="E25" s="12">
        <v>65</v>
      </c>
      <c r="F25" s="25" t="s">
        <v>30</v>
      </c>
      <c r="G25" s="29" t="s">
        <v>35</v>
      </c>
      <c r="H25" s="55">
        <v>50</v>
      </c>
    </row>
    <row r="26" spans="1:8" ht="13.5" thickBot="1" x14ac:dyDescent="0.25">
      <c r="A26" s="44" t="s">
        <v>52</v>
      </c>
      <c r="B26" s="9" t="s">
        <v>5</v>
      </c>
      <c r="C26" s="7">
        <f>SUM(A3-C25)</f>
        <v>1972</v>
      </c>
      <c r="D26" s="7" t="s">
        <v>15</v>
      </c>
      <c r="E26" s="9">
        <f>SUM(A3-E25)</f>
        <v>1957</v>
      </c>
      <c r="F26" s="30" t="s">
        <v>32</v>
      </c>
      <c r="G26" s="31" t="s">
        <v>35</v>
      </c>
      <c r="H26" s="56">
        <v>51</v>
      </c>
    </row>
    <row r="27" spans="1:8" ht="13.5" thickBot="1" x14ac:dyDescent="0.25">
      <c r="A27" s="45"/>
      <c r="B27" s="4"/>
      <c r="C27" s="4"/>
      <c r="D27" s="4"/>
      <c r="E27" s="4"/>
      <c r="F27" s="1"/>
      <c r="G27" s="1"/>
    </row>
    <row r="28" spans="1:8" x14ac:dyDescent="0.2">
      <c r="A28" s="35" t="s">
        <v>53</v>
      </c>
      <c r="B28" s="40" t="s">
        <v>9</v>
      </c>
      <c r="C28" s="11">
        <v>66</v>
      </c>
      <c r="D28" s="13" t="s">
        <v>2</v>
      </c>
      <c r="E28" s="12" t="s">
        <v>16</v>
      </c>
      <c r="F28" s="25" t="s">
        <v>30</v>
      </c>
      <c r="G28" s="29" t="s">
        <v>35</v>
      </c>
      <c r="H28" s="55">
        <v>60</v>
      </c>
    </row>
    <row r="29" spans="1:8" ht="13.5" thickBot="1" x14ac:dyDescent="0.25">
      <c r="A29" s="36" t="s">
        <v>54</v>
      </c>
      <c r="B29" s="10" t="s">
        <v>5</v>
      </c>
      <c r="C29" s="7">
        <f>SUM(A3-C28)</f>
        <v>1956</v>
      </c>
      <c r="D29" s="7" t="s">
        <v>2</v>
      </c>
      <c r="E29" s="9" t="s">
        <v>203</v>
      </c>
      <c r="F29" s="30" t="s">
        <v>32</v>
      </c>
      <c r="G29" s="31" t="s">
        <v>35</v>
      </c>
      <c r="H29" s="56">
        <v>61</v>
      </c>
    </row>
    <row r="30" spans="1:8" x14ac:dyDescent="0.2">
      <c r="A30" s="46"/>
      <c r="B30" s="4"/>
      <c r="C30" s="4"/>
      <c r="D30" s="4"/>
      <c r="E30" s="4"/>
      <c r="F30" s="1"/>
      <c r="G30" s="1"/>
    </row>
    <row r="31" spans="1:8" x14ac:dyDescent="0.2">
      <c r="A31" s="47"/>
      <c r="B31" s="1"/>
      <c r="C31" s="1"/>
      <c r="D31" s="1"/>
      <c r="E31" s="1"/>
      <c r="F31" s="1"/>
      <c r="G31" s="1"/>
    </row>
  </sheetData>
  <mergeCells count="8">
    <mergeCell ref="A13:A14"/>
    <mergeCell ref="F3:G3"/>
    <mergeCell ref="F5:G5"/>
    <mergeCell ref="C6:E6"/>
    <mergeCell ref="F7:G7"/>
    <mergeCell ref="F8:G8"/>
    <mergeCell ref="F10:G10"/>
    <mergeCell ref="F11:G11"/>
  </mergeCells>
  <phoneticPr fontId="4" type="noConversion"/>
  <printOptions horizontalCentered="1"/>
  <pageMargins left="0.78740157480314965" right="0.78740157480314965" top="0.47" bottom="0.88" header="0.94" footer="0.51181102362204722"/>
  <pageSetup paperSize="9" scale="9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WA</vt:lpstr>
      <vt:lpstr>Halle DSB</vt:lpstr>
      <vt:lpstr>70m Runde DSB</vt:lpstr>
      <vt:lpstr>Feld DSB</vt:lpstr>
      <vt:lpstr>3D</vt:lpstr>
      <vt:lpstr>WA Feld + 3D</vt:lpstr>
      <vt:lpstr>DSB</vt:lpstr>
      <vt:lpstr>WA!Druckbereich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Thomas Klinkert</cp:lastModifiedBy>
  <cp:lastPrinted>2024-11-11T20:49:26Z</cp:lastPrinted>
  <dcterms:created xsi:type="dcterms:W3CDTF">2005-05-02T14:47:19Z</dcterms:created>
  <dcterms:modified xsi:type="dcterms:W3CDTF">2025-10-26T16:59:48Z</dcterms:modified>
</cp:coreProperties>
</file>